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森林保护资金" sheetId="11" r:id="rId1"/>
    <sheet name="Sheet3" sheetId="12" r:id="rId2"/>
    <sheet name="Sheet1" sheetId="13" r:id="rId3"/>
    <sheet name="Sheet2" sheetId="14" r:id="rId4"/>
  </sheets>
  <definedNames>
    <definedName name="_xlnm.Print_Titles" localSheetId="0">森林保护资金!$1:$4</definedName>
  </definedNames>
  <calcPr calcId="144525"/>
</workbook>
</file>

<file path=xl/sharedStrings.xml><?xml version="1.0" encoding="utf-8"?>
<sst xmlns="http://schemas.openxmlformats.org/spreadsheetml/2006/main" count="369" uniqueCount="299">
  <si>
    <t>附件1</t>
  </si>
  <si>
    <t>2025年中央财政森林生态保护修复补偿支出资金计划表</t>
  </si>
  <si>
    <t>单位：万元、万亩</t>
  </si>
  <si>
    <t>项目单位</t>
  </si>
  <si>
    <t>补助资金合计</t>
  </si>
  <si>
    <t>国有林保护补助</t>
  </si>
  <si>
    <t>非国有林生态保护补偿</t>
  </si>
  <si>
    <t>备注</t>
  </si>
  <si>
    <t>全省合计</t>
  </si>
  <si>
    <t>市县合计</t>
  </si>
  <si>
    <t>太原市小计</t>
  </si>
  <si>
    <t>市本级</t>
  </si>
  <si>
    <t xml:space="preserve">  太原市林场</t>
  </si>
  <si>
    <t xml:space="preserve">  东西山绿化办</t>
  </si>
  <si>
    <t>杏花岭区</t>
  </si>
  <si>
    <t>尖草坪区</t>
  </si>
  <si>
    <t>万柏林区</t>
  </si>
  <si>
    <t>晋源区</t>
  </si>
  <si>
    <t>古交市</t>
  </si>
  <si>
    <t>资金管理型直管县</t>
  </si>
  <si>
    <t>清徐县</t>
  </si>
  <si>
    <t>阳曲县</t>
  </si>
  <si>
    <t>娄烦县</t>
  </si>
  <si>
    <t>大同市小计</t>
  </si>
  <si>
    <t xml:space="preserve">  云冈林场</t>
  </si>
  <si>
    <t xml:space="preserve">  恒山林场</t>
  </si>
  <si>
    <t xml:space="preserve">  长城山林场</t>
  </si>
  <si>
    <t xml:space="preserve">  桦林背林场</t>
  </si>
  <si>
    <t xml:space="preserve">  采凉山森林公园</t>
  </si>
  <si>
    <t>云冈区</t>
  </si>
  <si>
    <t>新荣区</t>
  </si>
  <si>
    <t>云州区</t>
  </si>
  <si>
    <t>左云县</t>
  </si>
  <si>
    <t>天镇县</t>
  </si>
  <si>
    <t>广灵县</t>
  </si>
  <si>
    <t>灵丘县</t>
  </si>
  <si>
    <t>浑源县</t>
  </si>
  <si>
    <t>阳高县</t>
  </si>
  <si>
    <t>朔州市小计</t>
  </si>
  <si>
    <t>朔城区</t>
  </si>
  <si>
    <t>平鲁区</t>
  </si>
  <si>
    <t>怀仁市</t>
  </si>
  <si>
    <t>应  县</t>
  </si>
  <si>
    <t>右玉县</t>
  </si>
  <si>
    <t>山阴县</t>
  </si>
  <si>
    <t>忻州市小计</t>
  </si>
  <si>
    <t>忻府区</t>
  </si>
  <si>
    <t>原平市</t>
  </si>
  <si>
    <t>体制管理型直管县</t>
  </si>
  <si>
    <t>定襄县</t>
  </si>
  <si>
    <t>五台县</t>
  </si>
  <si>
    <t>代  县</t>
  </si>
  <si>
    <t>繁峙县</t>
  </si>
  <si>
    <t>宁武县</t>
  </si>
  <si>
    <t>静乐县</t>
  </si>
  <si>
    <t>神池县</t>
  </si>
  <si>
    <t>五寨县</t>
  </si>
  <si>
    <t>岢岚县</t>
  </si>
  <si>
    <t>河曲县</t>
  </si>
  <si>
    <t>保德县</t>
  </si>
  <si>
    <t>偏关县</t>
  </si>
  <si>
    <t>吕梁市小计</t>
  </si>
  <si>
    <t>孝义市</t>
  </si>
  <si>
    <t>汾阳市</t>
  </si>
  <si>
    <t>离石区</t>
  </si>
  <si>
    <t>文水县</t>
  </si>
  <si>
    <t>交城县</t>
  </si>
  <si>
    <t>柳林县</t>
  </si>
  <si>
    <t>交口县</t>
  </si>
  <si>
    <t>兴  县</t>
  </si>
  <si>
    <t>临  县</t>
  </si>
  <si>
    <t>石楼县</t>
  </si>
  <si>
    <t>岚  县</t>
  </si>
  <si>
    <t>方山县</t>
  </si>
  <si>
    <t>中阳县</t>
  </si>
  <si>
    <t>晋中市小计</t>
  </si>
  <si>
    <t>榆次区</t>
  </si>
  <si>
    <t>太谷区</t>
  </si>
  <si>
    <t>介休市</t>
  </si>
  <si>
    <t>寿阳县</t>
  </si>
  <si>
    <t>祁  县</t>
  </si>
  <si>
    <t>平遥县</t>
  </si>
  <si>
    <t>灵石县</t>
  </si>
  <si>
    <t>榆社县</t>
  </si>
  <si>
    <t>昔阳县</t>
  </si>
  <si>
    <t>左权县</t>
  </si>
  <si>
    <t>和顺县</t>
  </si>
  <si>
    <t>阳泉市小计</t>
  </si>
  <si>
    <t xml:space="preserve">  狮垴山林场</t>
  </si>
  <si>
    <t>郊  区</t>
  </si>
  <si>
    <t>平定县</t>
  </si>
  <si>
    <t>盂  县</t>
  </si>
  <si>
    <t>长治市小计</t>
  </si>
  <si>
    <t>潞州区</t>
  </si>
  <si>
    <t>潞城区</t>
  </si>
  <si>
    <t>上党区</t>
  </si>
  <si>
    <t>屯留区</t>
  </si>
  <si>
    <t>襄垣县</t>
  </si>
  <si>
    <t>长子县</t>
  </si>
  <si>
    <t>黎城县</t>
  </si>
  <si>
    <t>沁  县</t>
  </si>
  <si>
    <t>沁源县</t>
  </si>
  <si>
    <t>平顺县</t>
  </si>
  <si>
    <t>壶关县</t>
  </si>
  <si>
    <t>武乡县</t>
  </si>
  <si>
    <t>晋城市小计</t>
  </si>
  <si>
    <t>城  区</t>
  </si>
  <si>
    <t>高平市</t>
  </si>
  <si>
    <t>阳城县</t>
  </si>
  <si>
    <t>泽州县</t>
  </si>
  <si>
    <t>陵川县</t>
  </si>
  <si>
    <t>沁水县</t>
  </si>
  <si>
    <t>临汾市小计</t>
  </si>
  <si>
    <t>尧都区</t>
  </si>
  <si>
    <t>侯马市</t>
  </si>
  <si>
    <t>霍州市</t>
  </si>
  <si>
    <t>曲沃县</t>
  </si>
  <si>
    <t>翼城县</t>
  </si>
  <si>
    <t>襄汾县</t>
  </si>
  <si>
    <t>洪洞县</t>
  </si>
  <si>
    <t>古  县</t>
  </si>
  <si>
    <t>安泽县</t>
  </si>
  <si>
    <t>浮山县</t>
  </si>
  <si>
    <t>乡宁县</t>
  </si>
  <si>
    <t>蒲  县</t>
  </si>
  <si>
    <t>吉  县</t>
  </si>
  <si>
    <t>大宁县</t>
  </si>
  <si>
    <t>永和县</t>
  </si>
  <si>
    <t>隰  县</t>
  </si>
  <si>
    <t>汾西县</t>
  </si>
  <si>
    <t>运城市小计</t>
  </si>
  <si>
    <t>盐湖区</t>
  </si>
  <si>
    <t>永济市</t>
  </si>
  <si>
    <t>河津市</t>
  </si>
  <si>
    <t>芮城县</t>
  </si>
  <si>
    <t>绛  县</t>
  </si>
  <si>
    <t>新绛县</t>
  </si>
  <si>
    <t>稷山县</t>
  </si>
  <si>
    <t>闻喜县</t>
  </si>
  <si>
    <t>夏  县</t>
  </si>
  <si>
    <t>垣曲县</t>
  </si>
  <si>
    <t>万荣县</t>
  </si>
  <si>
    <t>平陆县</t>
  </si>
  <si>
    <t>省直合计</t>
  </si>
  <si>
    <t>杨树林局小计</t>
  </si>
  <si>
    <t>落阵营中心林场</t>
  </si>
  <si>
    <t>梁家油坊中心林场</t>
  </si>
  <si>
    <t>金沙滩林场</t>
  </si>
  <si>
    <t>薛家庄林场</t>
  </si>
  <si>
    <t>九梁洼林场</t>
  </si>
  <si>
    <t>云西林场</t>
  </si>
  <si>
    <t>五旗林场</t>
  </si>
  <si>
    <t>御河林场</t>
  </si>
  <si>
    <t>高山林场</t>
  </si>
  <si>
    <t>科技服务中心</t>
  </si>
  <si>
    <t>林木良种繁育实验基地</t>
  </si>
  <si>
    <t>管涔林局小计</t>
  </si>
  <si>
    <t>杜家村中心林场</t>
  </si>
  <si>
    <t>秋千沟林场</t>
  </si>
  <si>
    <t>高桥洼林场</t>
  </si>
  <si>
    <t>大石洞林场</t>
  </si>
  <si>
    <t>怀道林场</t>
  </si>
  <si>
    <t>山丛林林场</t>
  </si>
  <si>
    <t>水门林场</t>
  </si>
  <si>
    <t>温泉林场</t>
  </si>
  <si>
    <t>闫家村林场</t>
  </si>
  <si>
    <t>羊圈沟林场</t>
  </si>
  <si>
    <t>杏岭子林场</t>
  </si>
  <si>
    <t>轩岗林场</t>
  </si>
  <si>
    <t>阳武河林场</t>
  </si>
  <si>
    <t>接官亭林场</t>
  </si>
  <si>
    <t>马家庄林场</t>
  </si>
  <si>
    <t>五台林局小计</t>
  </si>
  <si>
    <t>平型关中心林场</t>
  </si>
  <si>
    <t>豆村林场</t>
  </si>
  <si>
    <t>枣林林场</t>
  </si>
  <si>
    <t>雁门关林场</t>
  </si>
  <si>
    <t>伯强林场</t>
  </si>
  <si>
    <t>庄旺林场</t>
  </si>
  <si>
    <t>门限石林场</t>
  </si>
  <si>
    <t>茹村林场</t>
  </si>
  <si>
    <t>金岗库林场</t>
  </si>
  <si>
    <t>宽滩林场</t>
  </si>
  <si>
    <t>紫荆山林场</t>
  </si>
  <si>
    <t>唐河林场</t>
  </si>
  <si>
    <t>系舟山林场</t>
  </si>
  <si>
    <t>臭冷杉自然保护区管理局</t>
  </si>
  <si>
    <t>黑茶林局小计</t>
  </si>
  <si>
    <t>交楼申中心林场</t>
  </si>
  <si>
    <t>南阳山林场</t>
  </si>
  <si>
    <t>马坊林场</t>
  </si>
  <si>
    <t>石桥林场</t>
  </si>
  <si>
    <t>河口林场</t>
  </si>
  <si>
    <t>野鸡山林场</t>
  </si>
  <si>
    <t>城庄沟林场</t>
  </si>
  <si>
    <t>中寨林场</t>
  </si>
  <si>
    <t>东会林场</t>
  </si>
  <si>
    <t>关帝林局小计</t>
  </si>
  <si>
    <t>三道川中心林场</t>
  </si>
  <si>
    <t>双家寨林场</t>
  </si>
  <si>
    <t>文峪河林场</t>
  </si>
  <si>
    <t>西葫芦林场</t>
  </si>
  <si>
    <t>东葫芦林场</t>
  </si>
  <si>
    <t>西冶川林场</t>
  </si>
  <si>
    <t>阳圪台林场</t>
  </si>
  <si>
    <t>真武山林场</t>
  </si>
  <si>
    <t>千年林场</t>
  </si>
  <si>
    <t>南海滩林场</t>
  </si>
  <si>
    <t>吴城林场</t>
  </si>
  <si>
    <t>二道川林场</t>
  </si>
  <si>
    <t>白虎岭林场</t>
  </si>
  <si>
    <t>枝柯林场</t>
  </si>
  <si>
    <t>屯兰川林场</t>
  </si>
  <si>
    <t>原平川林场</t>
  </si>
  <si>
    <t>杨兴林场</t>
  </si>
  <si>
    <t>龙兴林场</t>
  </si>
  <si>
    <t>孝文山林场</t>
  </si>
  <si>
    <t>薛公岭自然保护区管理局</t>
  </si>
  <si>
    <t>云顶山自然保护区管理局</t>
  </si>
  <si>
    <t>文峪河湿地公园管理局</t>
  </si>
  <si>
    <t>吴城种子园</t>
  </si>
  <si>
    <t>太行林局小计</t>
  </si>
  <si>
    <t>苌池中心林场</t>
  </si>
  <si>
    <t>禅堂寺林场</t>
  </si>
  <si>
    <t>坪松林场</t>
  </si>
  <si>
    <t>海眼寺林场</t>
  </si>
  <si>
    <t>营盘林场</t>
  </si>
  <si>
    <t>王景林场</t>
  </si>
  <si>
    <t>石源林场</t>
  </si>
  <si>
    <t>景尚林场</t>
  </si>
  <si>
    <t>木口林场</t>
  </si>
  <si>
    <t>西烟林场</t>
  </si>
  <si>
    <t>东山实验林场</t>
  </si>
  <si>
    <t>铁桥山自然保护区管理局</t>
  </si>
  <si>
    <t>太岳林局小计</t>
  </si>
  <si>
    <t>大南坪中心林场</t>
  </si>
  <si>
    <t>好地方林场</t>
  </si>
  <si>
    <t>马西林场</t>
  </si>
  <si>
    <t>龙泉林场</t>
  </si>
  <si>
    <t>马泉林场</t>
  </si>
  <si>
    <t>候神岭林场</t>
  </si>
  <si>
    <t>赤石桥林场</t>
  </si>
  <si>
    <t>龙门口林场</t>
  </si>
  <si>
    <t>王陶林场</t>
  </si>
  <si>
    <t>伏牛山林场</t>
  </si>
  <si>
    <t>七里峪林场</t>
  </si>
  <si>
    <t>绵山林场</t>
  </si>
  <si>
    <t>介庙林场</t>
  </si>
  <si>
    <t>石膏山林场</t>
  </si>
  <si>
    <t>兴唐寺林场</t>
  </si>
  <si>
    <t>青岗坪林场</t>
  </si>
  <si>
    <t>东寺头林场</t>
  </si>
  <si>
    <t>将台林场</t>
  </si>
  <si>
    <t>霍山自然保护区管理局</t>
  </si>
  <si>
    <t>绵山自然保护区管理局</t>
  </si>
  <si>
    <t>沁河源湿地公园管理局</t>
  </si>
  <si>
    <t>吕梁林局小计</t>
  </si>
  <si>
    <t>交口中心林场</t>
  </si>
  <si>
    <t>台头中心林场</t>
  </si>
  <si>
    <t>车鸣峪林场</t>
  </si>
  <si>
    <t>东山林场</t>
  </si>
  <si>
    <t>下李林场</t>
  </si>
  <si>
    <t>上庄林场</t>
  </si>
  <si>
    <t>勍香林场</t>
  </si>
  <si>
    <t>克城林场</t>
  </si>
  <si>
    <t>屯里林场</t>
  </si>
  <si>
    <t>河底林场</t>
  </si>
  <si>
    <t>管头林场</t>
  </si>
  <si>
    <t>康城林场</t>
  </si>
  <si>
    <t>关上林场</t>
  </si>
  <si>
    <t>人祖山自然保护区管理局</t>
  </si>
  <si>
    <t>油松种子园</t>
  </si>
  <si>
    <t>中条林局小计</t>
  </si>
  <si>
    <t>三交中心林场</t>
  </si>
  <si>
    <t>北坛中心林场</t>
  </si>
  <si>
    <t>祁家河林场</t>
  </si>
  <si>
    <t>石门林场</t>
  </si>
  <si>
    <t>南樊林场</t>
  </si>
  <si>
    <t>皋落林场</t>
  </si>
  <si>
    <t>同善林场</t>
  </si>
  <si>
    <t>十河林场</t>
  </si>
  <si>
    <t>端氏林场</t>
  </si>
  <si>
    <t>固县林场</t>
  </si>
  <si>
    <t>中村林场</t>
  </si>
  <si>
    <t>台头林场</t>
  </si>
  <si>
    <t>横河林场</t>
  </si>
  <si>
    <t>析城山林场</t>
  </si>
  <si>
    <t>塔沟林场</t>
  </si>
  <si>
    <t>苏庄林场</t>
  </si>
  <si>
    <t>段峪河林场</t>
  </si>
  <si>
    <t>涑水河自然保护区管理局</t>
  </si>
  <si>
    <t>芦芽山国家级自然保护区管理局</t>
  </si>
  <si>
    <t>黑茶山国家级自然保护区管理局</t>
  </si>
  <si>
    <t>庞泉沟国家级自然保护区管理局</t>
  </si>
  <si>
    <t>灵空山国家级自然保护区管理局</t>
  </si>
  <si>
    <t>五鹿山国家级自然保护区管理局</t>
  </si>
  <si>
    <t>历山国家级自然保护区管理局</t>
  </si>
  <si>
    <t>蟒河国家级自然保护区管理局</t>
  </si>
  <si>
    <t>太宽河国家级自然保护区管理局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</si>
</sst>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_GBK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indexed="8"/>
      <name val="等线"/>
      <charset val="134"/>
    </font>
    <font>
      <b/>
      <sz val="18"/>
      <color theme="3"/>
      <name val="宋体"/>
      <charset val="134"/>
      <scheme val="minor"/>
    </font>
    <font>
      <sz val="9"/>
      <name val="宋体"/>
      <charset val="134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" fillId="14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7" fillId="0" borderId="5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2" fillId="0" borderId="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20" fillId="0" borderId="4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21" fillId="27" borderId="7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22" fillId="30" borderId="7" applyNumberFormat="false" applyAlignment="false" applyProtection="false">
      <alignment vertical="center"/>
    </xf>
    <xf numFmtId="0" fontId="23" fillId="27" borderId="8" applyNumberFormat="false" applyAlignment="false" applyProtection="false">
      <alignment vertical="center"/>
    </xf>
    <xf numFmtId="0" fontId="16" fillId="15" borderId="6" applyNumberFormat="false" applyAlignment="false" applyProtection="false">
      <alignment vertical="center"/>
    </xf>
    <xf numFmtId="0" fontId="24" fillId="0" borderId="9" applyNumberFormat="false" applyFill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0" fillId="13" borderId="2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9" fillId="0" borderId="0">
      <alignment vertical="center"/>
    </xf>
    <xf numFmtId="0" fontId="4" fillId="19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1" fillId="0" borderId="0" xfId="0" applyFont="true" applyAlignment="true">
      <alignment horizontal="center" vertical="center"/>
    </xf>
    <xf numFmtId="0" fontId="0" fillId="0" borderId="0" xfId="0" applyAlignment="true">
      <alignment horizontal="center" vertical="center"/>
    </xf>
    <xf numFmtId="0" fontId="2" fillId="0" borderId="0" xfId="0" applyFont="true" applyAlignment="true">
      <alignment vertical="center" wrapText="true"/>
    </xf>
    <xf numFmtId="0" fontId="3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/>
    </xf>
    <xf numFmtId="0" fontId="0" fillId="0" borderId="0" xfId="0" applyAlignment="true">
      <alignment horizontal="right" vertical="center"/>
    </xf>
    <xf numFmtId="0" fontId="1" fillId="0" borderId="1" xfId="0" applyFont="true" applyBorder="true" applyAlignment="true">
      <alignment horizontal="center" vertical="center" wrapText="true"/>
    </xf>
    <xf numFmtId="176" fontId="1" fillId="0" borderId="1" xfId="0" applyNumberFormat="true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left" vertical="center" wrapText="true"/>
    </xf>
    <xf numFmtId="0" fontId="0" fillId="0" borderId="1" xfId="0" applyBorder="true" applyAlignment="true">
      <alignment vertical="center" wrapText="true"/>
    </xf>
    <xf numFmtId="176" fontId="0" fillId="0" borderId="1" xfId="0" applyNumberFormat="true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1" fillId="0" borderId="1" xfId="0" applyFont="true" applyBorder="true" applyAlignment="true">
      <alignment vertical="center" wrapText="true"/>
    </xf>
    <xf numFmtId="0" fontId="0" fillId="0" borderId="1" xfId="0" applyBorder="true" applyAlignment="true">
      <alignment vertical="center"/>
    </xf>
    <xf numFmtId="0" fontId="0" fillId="0" borderId="1" xfId="0" applyFont="true" applyBorder="true" applyAlignment="true">
      <alignment vertical="center" wrapText="true"/>
    </xf>
    <xf numFmtId="0" fontId="0" fillId="0" borderId="1" xfId="0" applyFont="true" applyBorder="true" applyAlignment="true">
      <alignment horizontal="center" vertical="center"/>
    </xf>
  </cellXfs>
  <cellStyles count="52">
    <cellStyle name="常规" xfId="0" builtinId="0"/>
    <cellStyle name="常规_Sheet1_1" xfId="1"/>
    <cellStyle name="常规_Sheet1_5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20% - 强调文字颜色 5" xfId="7" builtinId="46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E295"/>
  <sheetViews>
    <sheetView tabSelected="1" workbookViewId="0">
      <selection activeCell="C12" sqref="C12"/>
    </sheetView>
  </sheetViews>
  <sheetFormatPr defaultColWidth="9" defaultRowHeight="13.5" outlineLevelCol="4"/>
  <cols>
    <col min="1" max="1" width="22.125" style="1" customWidth="true"/>
    <col min="2" max="2" width="13.75" style="2" customWidth="true"/>
    <col min="3" max="3" width="15.375" style="3" customWidth="true"/>
    <col min="4" max="4" width="17" style="3" customWidth="true"/>
    <col min="5" max="5" width="18.375" style="3" customWidth="true"/>
  </cols>
  <sheetData>
    <row r="1" ht="20" customHeight="true" spans="1:1">
      <c r="A1" s="4" t="s">
        <v>0</v>
      </c>
    </row>
    <row r="2" ht="35" customHeight="true" spans="1:5">
      <c r="A2" s="5" t="s">
        <v>1</v>
      </c>
      <c r="B2" s="6"/>
      <c r="C2" s="6"/>
      <c r="D2" s="6"/>
      <c r="E2" s="6"/>
    </row>
    <row r="3" ht="20" customHeight="true" spans="4:5">
      <c r="D3" s="7" t="s">
        <v>2</v>
      </c>
      <c r="E3" s="7"/>
    </row>
    <row r="4" ht="37" customHeight="true" spans="1:5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</row>
    <row r="5" ht="24" customHeight="true" spans="1:5">
      <c r="A5" s="8" t="s">
        <v>8</v>
      </c>
      <c r="B5" s="9">
        <f>C5+D5</f>
        <v>44555</v>
      </c>
      <c r="C5" s="10">
        <f>C6+C140</f>
        <v>22238.7</v>
      </c>
      <c r="D5" s="10">
        <f>D6+D140</f>
        <v>22316.3</v>
      </c>
      <c r="E5" s="14"/>
    </row>
    <row r="6" ht="24" customHeight="true" spans="1:5">
      <c r="A6" s="11" t="s">
        <v>9</v>
      </c>
      <c r="B6" s="9">
        <f t="shared" ref="B6:B69" si="0">C6+D6</f>
        <v>31704.14</v>
      </c>
      <c r="C6" s="10">
        <f>C7+C19+C42+C57+C35+C71+C83+C89+C102+C109+C127</f>
        <v>9517.99</v>
      </c>
      <c r="D6" s="10">
        <f>D7+D19+D42+D57+D35+D71+D83+D89+D102+D109+D127</f>
        <v>22186.15</v>
      </c>
      <c r="E6" s="14"/>
    </row>
    <row r="7" ht="24" customHeight="true" spans="1:5">
      <c r="A7" s="8" t="s">
        <v>10</v>
      </c>
      <c r="B7" s="9">
        <f>SUM(B9:B18)</f>
        <v>2132.3</v>
      </c>
      <c r="C7" s="9">
        <f>SUM(C9:C18)</f>
        <v>1286.85</v>
      </c>
      <c r="D7" s="9">
        <f>SUM(D9:D18)</f>
        <v>845.45</v>
      </c>
      <c r="E7" s="14"/>
    </row>
    <row r="8" ht="24" customHeight="true" spans="1:5">
      <c r="A8" s="12" t="s">
        <v>11</v>
      </c>
      <c r="B8" s="9">
        <f>B9+B10</f>
        <v>241.27</v>
      </c>
      <c r="C8" s="13">
        <f>C9+C10</f>
        <v>241.27</v>
      </c>
      <c r="D8" s="10"/>
      <c r="E8" s="14"/>
    </row>
    <row r="9" ht="24" customHeight="true" spans="1:5">
      <c r="A9" s="12" t="s">
        <v>12</v>
      </c>
      <c r="B9" s="9">
        <f t="shared" si="0"/>
        <v>230.03</v>
      </c>
      <c r="C9" s="14">
        <v>230.03</v>
      </c>
      <c r="D9" s="14"/>
      <c r="E9" s="14"/>
    </row>
    <row r="10" ht="24" customHeight="true" spans="1:5">
      <c r="A10" s="12" t="s">
        <v>13</v>
      </c>
      <c r="B10" s="9">
        <f t="shared" si="0"/>
        <v>11.24</v>
      </c>
      <c r="C10" s="14">
        <v>11.24</v>
      </c>
      <c r="D10" s="14"/>
      <c r="E10" s="14"/>
    </row>
    <row r="11" ht="24" customHeight="true" spans="1:5">
      <c r="A11" s="12" t="s">
        <v>14</v>
      </c>
      <c r="B11" s="9">
        <f t="shared" si="0"/>
        <v>20.55</v>
      </c>
      <c r="C11" s="14"/>
      <c r="D11" s="14">
        <v>20.55</v>
      </c>
      <c r="E11" s="14"/>
    </row>
    <row r="12" ht="24" customHeight="true" spans="1:5">
      <c r="A12" s="12" t="s">
        <v>15</v>
      </c>
      <c r="B12" s="9">
        <f t="shared" si="0"/>
        <v>17.46</v>
      </c>
      <c r="C12" s="14"/>
      <c r="D12" s="14">
        <v>17.46</v>
      </c>
      <c r="E12" s="14"/>
    </row>
    <row r="13" ht="24" customHeight="true" spans="1:5">
      <c r="A13" s="12" t="s">
        <v>16</v>
      </c>
      <c r="B13" s="9">
        <f t="shared" si="0"/>
        <v>119.14</v>
      </c>
      <c r="C13" s="14"/>
      <c r="D13" s="14">
        <v>119.14</v>
      </c>
      <c r="E13" s="14"/>
    </row>
    <row r="14" ht="24" customHeight="true" spans="1:5">
      <c r="A14" s="12" t="s">
        <v>17</v>
      </c>
      <c r="B14" s="9">
        <f t="shared" si="0"/>
        <v>9.81</v>
      </c>
      <c r="C14" s="14"/>
      <c r="D14" s="14">
        <v>9.81</v>
      </c>
      <c r="E14" s="14"/>
    </row>
    <row r="15" ht="24" customHeight="true" spans="1:5">
      <c r="A15" s="12" t="s">
        <v>18</v>
      </c>
      <c r="B15" s="9">
        <f t="shared" si="0"/>
        <v>289.26</v>
      </c>
      <c r="C15" s="14">
        <v>183.96</v>
      </c>
      <c r="D15" s="14">
        <v>105.3</v>
      </c>
      <c r="E15" s="14" t="s">
        <v>19</v>
      </c>
    </row>
    <row r="16" ht="24" customHeight="true" spans="1:5">
      <c r="A16" s="12" t="s">
        <v>20</v>
      </c>
      <c r="B16" s="9">
        <f t="shared" si="0"/>
        <v>14.3</v>
      </c>
      <c r="C16" s="14"/>
      <c r="D16" s="14">
        <v>14.3</v>
      </c>
      <c r="E16" s="14" t="s">
        <v>19</v>
      </c>
    </row>
    <row r="17" ht="24" customHeight="true" spans="1:5">
      <c r="A17" s="12" t="s">
        <v>21</v>
      </c>
      <c r="B17" s="9">
        <f t="shared" si="0"/>
        <v>713.14</v>
      </c>
      <c r="C17" s="14">
        <v>596.02</v>
      </c>
      <c r="D17" s="14">
        <v>117.12</v>
      </c>
      <c r="E17" s="14" t="s">
        <v>19</v>
      </c>
    </row>
    <row r="18" ht="24" customHeight="true" spans="1:5">
      <c r="A18" s="12" t="s">
        <v>22</v>
      </c>
      <c r="B18" s="9">
        <f t="shared" si="0"/>
        <v>707.37</v>
      </c>
      <c r="C18" s="14">
        <v>265.6</v>
      </c>
      <c r="D18" s="14">
        <v>441.77</v>
      </c>
      <c r="E18" s="14" t="s">
        <v>19</v>
      </c>
    </row>
    <row r="19" ht="24" customHeight="true" spans="1:5">
      <c r="A19" s="8" t="s">
        <v>23</v>
      </c>
      <c r="B19" s="9">
        <f>SUM(B21:B34)</f>
        <v>2195.71</v>
      </c>
      <c r="C19" s="9">
        <f>SUM(C21:C34)</f>
        <v>557.32</v>
      </c>
      <c r="D19" s="9">
        <f>SUM(D21:D34)</f>
        <v>1638.39</v>
      </c>
      <c r="E19" s="14"/>
    </row>
    <row r="20" ht="24" customHeight="true" spans="1:5">
      <c r="A20" s="12" t="s">
        <v>11</v>
      </c>
      <c r="B20" s="9">
        <f>SUM(B21:B25)</f>
        <v>397.12</v>
      </c>
      <c r="C20" s="13">
        <f>SUM(C21:C25)</f>
        <v>397.12</v>
      </c>
      <c r="D20" s="14"/>
      <c r="E20" s="14"/>
    </row>
    <row r="21" ht="24" customHeight="true" spans="1:5">
      <c r="A21" s="12" t="s">
        <v>24</v>
      </c>
      <c r="B21" s="9">
        <f t="shared" si="0"/>
        <v>22.82</v>
      </c>
      <c r="C21" s="14">
        <v>22.82</v>
      </c>
      <c r="D21" s="14"/>
      <c r="E21" s="14"/>
    </row>
    <row r="22" ht="24" customHeight="true" spans="1:5">
      <c r="A22" s="12" t="s">
        <v>25</v>
      </c>
      <c r="B22" s="9">
        <f t="shared" si="0"/>
        <v>126.36</v>
      </c>
      <c r="C22" s="14">
        <v>126.36</v>
      </c>
      <c r="D22" s="14"/>
      <c r="E22" s="14"/>
    </row>
    <row r="23" ht="24" customHeight="true" spans="1:5">
      <c r="A23" s="12" t="s">
        <v>26</v>
      </c>
      <c r="B23" s="9">
        <f t="shared" si="0"/>
        <v>91.29</v>
      </c>
      <c r="C23" s="14">
        <v>91.29</v>
      </c>
      <c r="D23" s="14"/>
      <c r="E23" s="14"/>
    </row>
    <row r="24" ht="24" customHeight="true" spans="1:5">
      <c r="A24" s="12" t="s">
        <v>27</v>
      </c>
      <c r="B24" s="9">
        <f t="shared" si="0"/>
        <v>150.02</v>
      </c>
      <c r="C24" s="14">
        <v>150.02</v>
      </c>
      <c r="D24" s="14"/>
      <c r="E24" s="14"/>
    </row>
    <row r="25" ht="24" customHeight="true" spans="1:5">
      <c r="A25" s="12" t="s">
        <v>28</v>
      </c>
      <c r="B25" s="9">
        <f t="shared" si="0"/>
        <v>6.63</v>
      </c>
      <c r="C25" s="14">
        <v>6.63</v>
      </c>
      <c r="D25" s="14"/>
      <c r="E25" s="14"/>
    </row>
    <row r="26" ht="24" customHeight="true" spans="1:5">
      <c r="A26" s="12" t="s">
        <v>29</v>
      </c>
      <c r="B26" s="9">
        <f t="shared" si="0"/>
        <v>10.07</v>
      </c>
      <c r="C26" s="14"/>
      <c r="D26" s="14">
        <v>10.07</v>
      </c>
      <c r="E26" s="14"/>
    </row>
    <row r="27" ht="24" customHeight="true" spans="1:5">
      <c r="A27" s="12" t="s">
        <v>30</v>
      </c>
      <c r="B27" s="9">
        <f t="shared" si="0"/>
        <v>114.98</v>
      </c>
      <c r="C27" s="14"/>
      <c r="D27" s="14">
        <v>114.98</v>
      </c>
      <c r="E27" s="14"/>
    </row>
    <row r="28" ht="24" customHeight="true" spans="1:5">
      <c r="A28" s="12" t="s">
        <v>31</v>
      </c>
      <c r="B28" s="9">
        <f t="shared" si="0"/>
        <v>161.18</v>
      </c>
      <c r="C28" s="14"/>
      <c r="D28" s="14">
        <v>161.18</v>
      </c>
      <c r="E28" s="14"/>
    </row>
    <row r="29" ht="24" customHeight="true" spans="1:5">
      <c r="A29" s="12" t="s">
        <v>32</v>
      </c>
      <c r="B29" s="9">
        <f t="shared" si="0"/>
        <v>498.72</v>
      </c>
      <c r="C29" s="14"/>
      <c r="D29" s="14">
        <v>498.72</v>
      </c>
      <c r="E29" s="14"/>
    </row>
    <row r="30" ht="24" customHeight="true" spans="1:5">
      <c r="A30" s="12" t="s">
        <v>33</v>
      </c>
      <c r="B30" s="9">
        <f t="shared" si="0"/>
        <v>305.79</v>
      </c>
      <c r="C30" s="14">
        <v>6.8</v>
      </c>
      <c r="D30" s="14">
        <v>298.99</v>
      </c>
      <c r="E30" s="14" t="s">
        <v>19</v>
      </c>
    </row>
    <row r="31" ht="24" customHeight="true" spans="1:5">
      <c r="A31" s="12" t="s">
        <v>34</v>
      </c>
      <c r="B31" s="9">
        <f t="shared" si="0"/>
        <v>206.47</v>
      </c>
      <c r="C31" s="14">
        <v>32.13</v>
      </c>
      <c r="D31" s="14">
        <v>174.34</v>
      </c>
      <c r="E31" s="14" t="s">
        <v>19</v>
      </c>
    </row>
    <row r="32" ht="24" customHeight="true" spans="1:5">
      <c r="A32" s="12" t="s">
        <v>35</v>
      </c>
      <c r="B32" s="9">
        <f t="shared" si="0"/>
        <v>121.27</v>
      </c>
      <c r="C32" s="14">
        <v>121.27</v>
      </c>
      <c r="D32" s="14"/>
      <c r="E32" s="14" t="s">
        <v>19</v>
      </c>
    </row>
    <row r="33" ht="24" customHeight="true" spans="1:5">
      <c r="A33" s="12" t="s">
        <v>36</v>
      </c>
      <c r="B33" s="9">
        <f t="shared" si="0"/>
        <v>111.21</v>
      </c>
      <c r="C33" s="14"/>
      <c r="D33" s="14">
        <v>111.21</v>
      </c>
      <c r="E33" s="14" t="s">
        <v>19</v>
      </c>
    </row>
    <row r="34" ht="24" customHeight="true" spans="1:5">
      <c r="A34" s="12" t="s">
        <v>37</v>
      </c>
      <c r="B34" s="9">
        <f t="shared" si="0"/>
        <v>268.9</v>
      </c>
      <c r="C34" s="14"/>
      <c r="D34" s="14">
        <v>268.9</v>
      </c>
      <c r="E34" s="14" t="s">
        <v>19</v>
      </c>
    </row>
    <row r="35" ht="24" customHeight="true" spans="1:5">
      <c r="A35" s="8" t="s">
        <v>38</v>
      </c>
      <c r="B35" s="9">
        <f>SUM(B36:B41)</f>
        <v>1980.54</v>
      </c>
      <c r="C35" s="9">
        <f>SUM(C36:C41)</f>
        <v>226.9</v>
      </c>
      <c r="D35" s="9">
        <f>SUM(D36:D41)</f>
        <v>1753.64</v>
      </c>
      <c r="E35" s="14"/>
    </row>
    <row r="36" ht="24" customHeight="true" spans="1:5">
      <c r="A36" s="12" t="s">
        <v>39</v>
      </c>
      <c r="B36" s="9">
        <f t="shared" si="0"/>
        <v>408.99</v>
      </c>
      <c r="C36" s="14">
        <v>97.91</v>
      </c>
      <c r="D36" s="14">
        <v>311.08</v>
      </c>
      <c r="E36" s="14"/>
    </row>
    <row r="37" ht="24" customHeight="true" spans="1:5">
      <c r="A37" s="12" t="s">
        <v>40</v>
      </c>
      <c r="B37" s="9">
        <f t="shared" si="0"/>
        <v>276.31</v>
      </c>
      <c r="C37" s="14">
        <v>3.78</v>
      </c>
      <c r="D37" s="14">
        <v>272.53</v>
      </c>
      <c r="E37" s="14"/>
    </row>
    <row r="38" ht="24" customHeight="true" spans="1:5">
      <c r="A38" s="12" t="s">
        <v>41</v>
      </c>
      <c r="B38" s="9">
        <f t="shared" si="0"/>
        <v>320.13</v>
      </c>
      <c r="C38" s="14">
        <v>67.88</v>
      </c>
      <c r="D38" s="14">
        <v>252.25</v>
      </c>
      <c r="E38" s="14" t="s">
        <v>19</v>
      </c>
    </row>
    <row r="39" ht="24" customHeight="true" spans="1:5">
      <c r="A39" s="12" t="s">
        <v>42</v>
      </c>
      <c r="B39" s="9">
        <f t="shared" si="0"/>
        <v>271.47</v>
      </c>
      <c r="C39" s="14">
        <v>41.39</v>
      </c>
      <c r="D39" s="14">
        <v>230.08</v>
      </c>
      <c r="E39" s="14" t="s">
        <v>19</v>
      </c>
    </row>
    <row r="40" ht="24" customHeight="true" spans="1:5">
      <c r="A40" s="12" t="s">
        <v>43</v>
      </c>
      <c r="B40" s="9">
        <f t="shared" si="0"/>
        <v>473.2</v>
      </c>
      <c r="C40" s="14"/>
      <c r="D40" s="14">
        <v>473.2</v>
      </c>
      <c r="E40" s="14" t="s">
        <v>19</v>
      </c>
    </row>
    <row r="41" ht="24" customHeight="true" spans="1:5">
      <c r="A41" s="12" t="s">
        <v>44</v>
      </c>
      <c r="B41" s="9">
        <f t="shared" si="0"/>
        <v>230.44</v>
      </c>
      <c r="C41" s="14">
        <v>15.94</v>
      </c>
      <c r="D41" s="14">
        <v>214.5</v>
      </c>
      <c r="E41" s="14" t="s">
        <v>19</v>
      </c>
    </row>
    <row r="42" ht="24" customHeight="true" spans="1:5">
      <c r="A42" s="8" t="s">
        <v>45</v>
      </c>
      <c r="B42" s="9">
        <f>SUM(B43:B56)</f>
        <v>5965.63</v>
      </c>
      <c r="C42" s="9">
        <f>SUM(C43:C56)</f>
        <v>1173.76</v>
      </c>
      <c r="D42" s="9">
        <f>SUM(D43:D56)</f>
        <v>4791.87</v>
      </c>
      <c r="E42" s="14"/>
    </row>
    <row r="43" ht="24" customHeight="true" spans="1:5">
      <c r="A43" s="12" t="s">
        <v>46</v>
      </c>
      <c r="B43" s="9">
        <f t="shared" si="0"/>
        <v>311.31</v>
      </c>
      <c r="C43" s="14">
        <v>141.94</v>
      </c>
      <c r="D43" s="14">
        <v>169.37</v>
      </c>
      <c r="E43" s="14"/>
    </row>
    <row r="44" ht="24" customHeight="true" spans="1:5">
      <c r="A44" s="12" t="s">
        <v>47</v>
      </c>
      <c r="B44" s="9">
        <f t="shared" si="0"/>
        <v>89.94</v>
      </c>
      <c r="C44" s="14">
        <v>5.45</v>
      </c>
      <c r="D44" s="14">
        <v>84.49</v>
      </c>
      <c r="E44" s="14" t="s">
        <v>48</v>
      </c>
    </row>
    <row r="45" ht="24" customHeight="true" spans="1:5">
      <c r="A45" s="12" t="s">
        <v>49</v>
      </c>
      <c r="B45" s="9">
        <f t="shared" si="0"/>
        <v>125.11</v>
      </c>
      <c r="C45" s="14">
        <v>68.97</v>
      </c>
      <c r="D45" s="14">
        <v>56.14</v>
      </c>
      <c r="E45" s="14" t="s">
        <v>19</v>
      </c>
    </row>
    <row r="46" ht="24" customHeight="true" spans="1:5">
      <c r="A46" s="12" t="s">
        <v>50</v>
      </c>
      <c r="B46" s="9">
        <f t="shared" si="0"/>
        <v>896.56</v>
      </c>
      <c r="C46" s="14">
        <v>63.93</v>
      </c>
      <c r="D46" s="14">
        <v>832.63</v>
      </c>
      <c r="E46" s="14" t="s">
        <v>19</v>
      </c>
    </row>
    <row r="47" ht="24" customHeight="true" spans="1:5">
      <c r="A47" s="12" t="s">
        <v>51</v>
      </c>
      <c r="B47" s="9">
        <f t="shared" si="0"/>
        <v>154.51</v>
      </c>
      <c r="C47" s="14">
        <v>35.91</v>
      </c>
      <c r="D47" s="14">
        <v>118.6</v>
      </c>
      <c r="E47" s="14" t="s">
        <v>19</v>
      </c>
    </row>
    <row r="48" ht="24" customHeight="true" spans="1:5">
      <c r="A48" s="12" t="s">
        <v>52</v>
      </c>
      <c r="B48" s="9">
        <f t="shared" si="0"/>
        <v>342.25</v>
      </c>
      <c r="C48" s="14">
        <v>5.79</v>
      </c>
      <c r="D48" s="14">
        <v>336.46</v>
      </c>
      <c r="E48" s="14" t="s">
        <v>19</v>
      </c>
    </row>
    <row r="49" ht="24" customHeight="true" spans="1:5">
      <c r="A49" s="12" t="s">
        <v>53</v>
      </c>
      <c r="B49" s="9">
        <f t="shared" si="0"/>
        <v>385.92</v>
      </c>
      <c r="C49" s="14">
        <v>10.91</v>
      </c>
      <c r="D49" s="14">
        <v>375.01</v>
      </c>
      <c r="E49" s="14" t="s">
        <v>19</v>
      </c>
    </row>
    <row r="50" ht="24" customHeight="true" spans="1:5">
      <c r="A50" s="12" t="s">
        <v>54</v>
      </c>
      <c r="B50" s="9">
        <f t="shared" si="0"/>
        <v>306.03</v>
      </c>
      <c r="C50" s="14">
        <v>63.19</v>
      </c>
      <c r="D50" s="14">
        <v>242.84</v>
      </c>
      <c r="E50" s="14" t="s">
        <v>19</v>
      </c>
    </row>
    <row r="51" ht="24" customHeight="true" spans="1:5">
      <c r="A51" s="12" t="s">
        <v>55</v>
      </c>
      <c r="B51" s="9">
        <f t="shared" si="0"/>
        <v>415.8</v>
      </c>
      <c r="C51" s="14">
        <v>24</v>
      </c>
      <c r="D51" s="14">
        <v>391.8</v>
      </c>
      <c r="E51" s="14" t="s">
        <v>19</v>
      </c>
    </row>
    <row r="52" ht="24" customHeight="true" spans="1:5">
      <c r="A52" s="12" t="s">
        <v>56</v>
      </c>
      <c r="B52" s="9">
        <f t="shared" si="0"/>
        <v>666.4</v>
      </c>
      <c r="C52" s="14">
        <v>75.68</v>
      </c>
      <c r="D52" s="14">
        <v>590.72</v>
      </c>
      <c r="E52" s="14" t="s">
        <v>19</v>
      </c>
    </row>
    <row r="53" ht="24" customHeight="true" spans="1:5">
      <c r="A53" s="12" t="s">
        <v>57</v>
      </c>
      <c r="B53" s="9">
        <f t="shared" si="0"/>
        <v>472.13</v>
      </c>
      <c r="C53" s="14">
        <v>174.35</v>
      </c>
      <c r="D53" s="14">
        <v>297.78</v>
      </c>
      <c r="E53" s="14" t="s">
        <v>19</v>
      </c>
    </row>
    <row r="54" ht="24" customHeight="true" spans="1:5">
      <c r="A54" s="12" t="s">
        <v>58</v>
      </c>
      <c r="B54" s="9">
        <f t="shared" si="0"/>
        <v>638.75</v>
      </c>
      <c r="C54" s="14">
        <v>56.89</v>
      </c>
      <c r="D54" s="14">
        <v>581.86</v>
      </c>
      <c r="E54" s="14" t="s">
        <v>19</v>
      </c>
    </row>
    <row r="55" ht="24" customHeight="true" spans="1:5">
      <c r="A55" s="12" t="s">
        <v>59</v>
      </c>
      <c r="B55" s="9">
        <f t="shared" si="0"/>
        <v>459.32</v>
      </c>
      <c r="C55" s="14">
        <v>226.68</v>
      </c>
      <c r="D55" s="14">
        <v>232.64</v>
      </c>
      <c r="E55" s="14" t="s">
        <v>19</v>
      </c>
    </row>
    <row r="56" ht="24" customHeight="true" spans="1:5">
      <c r="A56" s="12" t="s">
        <v>60</v>
      </c>
      <c r="B56" s="9">
        <f t="shared" si="0"/>
        <v>701.6</v>
      </c>
      <c r="C56" s="14">
        <v>220.07</v>
      </c>
      <c r="D56" s="14">
        <v>481.53</v>
      </c>
      <c r="E56" s="14" t="s">
        <v>19</v>
      </c>
    </row>
    <row r="57" ht="24" customHeight="true" spans="1:5">
      <c r="A57" s="8" t="s">
        <v>61</v>
      </c>
      <c r="B57" s="9">
        <f>SUM(B58:B70)</f>
        <v>2991.79</v>
      </c>
      <c r="C57" s="9">
        <f>SUM(C58:C70)</f>
        <v>947.36</v>
      </c>
      <c r="D57" s="9">
        <f>SUM(D58:D70)</f>
        <v>2044.43</v>
      </c>
      <c r="E57" s="14"/>
    </row>
    <row r="58" ht="24" customHeight="true" spans="1:5">
      <c r="A58" s="12" t="s">
        <v>62</v>
      </c>
      <c r="B58" s="9">
        <f t="shared" si="0"/>
        <v>127.93</v>
      </c>
      <c r="C58" s="14">
        <v>84.68</v>
      </c>
      <c r="D58" s="14">
        <v>43.25</v>
      </c>
      <c r="E58" s="14" t="s">
        <v>48</v>
      </c>
    </row>
    <row r="59" ht="24" customHeight="true" spans="1:5">
      <c r="A59" s="12" t="s">
        <v>63</v>
      </c>
      <c r="B59" s="9">
        <f t="shared" si="0"/>
        <v>200.35</v>
      </c>
      <c r="C59" s="14">
        <v>155.22</v>
      </c>
      <c r="D59" s="14">
        <v>45.13</v>
      </c>
      <c r="E59" s="14" t="s">
        <v>19</v>
      </c>
    </row>
    <row r="60" ht="24" customHeight="true" spans="1:5">
      <c r="A60" s="12" t="s">
        <v>64</v>
      </c>
      <c r="B60" s="9">
        <f t="shared" si="0"/>
        <v>287.54</v>
      </c>
      <c r="C60" s="14">
        <v>17.03</v>
      </c>
      <c r="D60" s="14">
        <v>270.51</v>
      </c>
      <c r="E60" s="14"/>
    </row>
    <row r="61" ht="24" customHeight="true" spans="1:5">
      <c r="A61" s="12" t="s">
        <v>65</v>
      </c>
      <c r="B61" s="9">
        <f t="shared" si="0"/>
        <v>74.18</v>
      </c>
      <c r="C61" s="14">
        <v>54.7</v>
      </c>
      <c r="D61" s="14">
        <v>19.48</v>
      </c>
      <c r="E61" s="14" t="s">
        <v>19</v>
      </c>
    </row>
    <row r="62" ht="24" customHeight="true" spans="1:5">
      <c r="A62" s="12" t="s">
        <v>66</v>
      </c>
      <c r="B62" s="9">
        <f t="shared" si="0"/>
        <v>219.88</v>
      </c>
      <c r="C62" s="14">
        <v>190.46</v>
      </c>
      <c r="D62" s="14">
        <v>29.42</v>
      </c>
      <c r="E62" s="14"/>
    </row>
    <row r="63" ht="24" customHeight="true" spans="1:5">
      <c r="A63" s="12" t="s">
        <v>67</v>
      </c>
      <c r="B63" s="9">
        <f t="shared" si="0"/>
        <v>231.57</v>
      </c>
      <c r="C63" s="14">
        <v>15.19</v>
      </c>
      <c r="D63" s="14">
        <v>216.38</v>
      </c>
      <c r="E63" s="14" t="s">
        <v>19</v>
      </c>
    </row>
    <row r="64" ht="24" customHeight="true" spans="1:5">
      <c r="A64" s="12" t="s">
        <v>68</v>
      </c>
      <c r="B64" s="9">
        <f t="shared" si="0"/>
        <v>297.12</v>
      </c>
      <c r="C64" s="14">
        <v>159.58</v>
      </c>
      <c r="D64" s="14">
        <v>137.54</v>
      </c>
      <c r="E64" s="14"/>
    </row>
    <row r="65" ht="24" customHeight="true" spans="1:5">
      <c r="A65" s="12" t="s">
        <v>69</v>
      </c>
      <c r="B65" s="9">
        <f t="shared" si="0"/>
        <v>333.19</v>
      </c>
      <c r="C65" s="14">
        <v>119.22</v>
      </c>
      <c r="D65" s="14">
        <v>213.97</v>
      </c>
      <c r="E65" s="14" t="s">
        <v>19</v>
      </c>
    </row>
    <row r="66" ht="24" customHeight="true" spans="1:5">
      <c r="A66" s="12" t="s">
        <v>70</v>
      </c>
      <c r="B66" s="9">
        <f t="shared" si="0"/>
        <v>228.64</v>
      </c>
      <c r="C66" s="14">
        <v>28.78</v>
      </c>
      <c r="D66" s="14">
        <v>199.86</v>
      </c>
      <c r="E66" s="14" t="s">
        <v>19</v>
      </c>
    </row>
    <row r="67" ht="24" customHeight="true" spans="1:5">
      <c r="A67" s="12" t="s">
        <v>71</v>
      </c>
      <c r="B67" s="9">
        <f t="shared" si="0"/>
        <v>316.54</v>
      </c>
      <c r="C67" s="14">
        <v>52.61</v>
      </c>
      <c r="D67" s="14">
        <v>263.93</v>
      </c>
      <c r="E67" s="14" t="s">
        <v>19</v>
      </c>
    </row>
    <row r="68" ht="24" customHeight="true" spans="1:5">
      <c r="A68" s="12" t="s">
        <v>72</v>
      </c>
      <c r="B68" s="9">
        <f t="shared" si="0"/>
        <v>48.09</v>
      </c>
      <c r="C68" s="14"/>
      <c r="D68" s="14">
        <v>48.09</v>
      </c>
      <c r="E68" s="14" t="s">
        <v>19</v>
      </c>
    </row>
    <row r="69" ht="24" customHeight="true" spans="1:5">
      <c r="A69" s="12" t="s">
        <v>73</v>
      </c>
      <c r="B69" s="9">
        <f t="shared" si="0"/>
        <v>312.25</v>
      </c>
      <c r="C69" s="14">
        <v>27.1</v>
      </c>
      <c r="D69" s="14">
        <v>285.15</v>
      </c>
      <c r="E69" s="14" t="s">
        <v>19</v>
      </c>
    </row>
    <row r="70" ht="24" customHeight="true" spans="1:5">
      <c r="A70" s="12" t="s">
        <v>74</v>
      </c>
      <c r="B70" s="9">
        <f t="shared" ref="B70:B139" si="1">C70+D70</f>
        <v>314.51</v>
      </c>
      <c r="C70" s="14">
        <v>42.79</v>
      </c>
      <c r="D70" s="14">
        <v>271.72</v>
      </c>
      <c r="E70" s="14" t="s">
        <v>19</v>
      </c>
    </row>
    <row r="71" ht="24" customHeight="true" spans="1:5">
      <c r="A71" s="8" t="s">
        <v>75</v>
      </c>
      <c r="B71" s="9">
        <f>SUM(B72:B82)</f>
        <v>1721.84</v>
      </c>
      <c r="C71" s="9">
        <f>SUM(C72:C82)</f>
        <v>619.27</v>
      </c>
      <c r="D71" s="9">
        <f>SUM(D72:D82)</f>
        <v>1102.57</v>
      </c>
      <c r="E71" s="14"/>
    </row>
    <row r="72" ht="24" customHeight="true" spans="1:5">
      <c r="A72" s="12" t="s">
        <v>76</v>
      </c>
      <c r="B72" s="9">
        <f t="shared" si="1"/>
        <v>71.71</v>
      </c>
      <c r="C72" s="14">
        <v>36.25</v>
      </c>
      <c r="D72" s="14">
        <v>35.46</v>
      </c>
      <c r="E72" s="14"/>
    </row>
    <row r="73" ht="24" customHeight="true" spans="1:5">
      <c r="A73" s="12" t="s">
        <v>77</v>
      </c>
      <c r="B73" s="9">
        <f t="shared" si="1"/>
        <v>108.85</v>
      </c>
      <c r="C73" s="14">
        <v>56.47</v>
      </c>
      <c r="D73" s="14">
        <v>52.38</v>
      </c>
      <c r="E73" s="14"/>
    </row>
    <row r="74" ht="24" customHeight="true" spans="1:5">
      <c r="A74" s="12" t="s">
        <v>78</v>
      </c>
      <c r="B74" s="9">
        <f t="shared" si="1"/>
        <v>44.59</v>
      </c>
      <c r="C74" s="14"/>
      <c r="D74" s="14">
        <v>44.59</v>
      </c>
      <c r="E74" s="14" t="s">
        <v>48</v>
      </c>
    </row>
    <row r="75" ht="24" customHeight="true" spans="1:5">
      <c r="A75" s="12" t="s">
        <v>79</v>
      </c>
      <c r="B75" s="9">
        <f t="shared" si="1"/>
        <v>111.96</v>
      </c>
      <c r="C75" s="14">
        <v>62.67</v>
      </c>
      <c r="D75" s="14">
        <v>49.29</v>
      </c>
      <c r="E75" s="14" t="s">
        <v>19</v>
      </c>
    </row>
    <row r="76" ht="24" customHeight="true" spans="1:5">
      <c r="A76" s="12" t="s">
        <v>80</v>
      </c>
      <c r="B76" s="9">
        <f t="shared" si="1"/>
        <v>163.84</v>
      </c>
      <c r="C76" s="14">
        <v>97.49</v>
      </c>
      <c r="D76" s="14">
        <v>66.35</v>
      </c>
      <c r="E76" s="14" t="s">
        <v>19</v>
      </c>
    </row>
    <row r="77" ht="24" customHeight="true" spans="1:5">
      <c r="A77" s="12" t="s">
        <v>81</v>
      </c>
      <c r="B77" s="9">
        <f t="shared" si="1"/>
        <v>142.84</v>
      </c>
      <c r="C77" s="14">
        <v>97.58</v>
      </c>
      <c r="D77" s="14">
        <v>45.26</v>
      </c>
      <c r="E77" s="14" t="s">
        <v>19</v>
      </c>
    </row>
    <row r="78" ht="24" customHeight="true" spans="1:5">
      <c r="A78" s="12" t="s">
        <v>82</v>
      </c>
      <c r="B78" s="9">
        <f t="shared" si="1"/>
        <v>405.65</v>
      </c>
      <c r="C78" s="14">
        <v>82.89</v>
      </c>
      <c r="D78" s="14">
        <v>322.76</v>
      </c>
      <c r="E78" s="14" t="s">
        <v>19</v>
      </c>
    </row>
    <row r="79" ht="24" customHeight="true" spans="1:5">
      <c r="A79" s="12" t="s">
        <v>83</v>
      </c>
      <c r="B79" s="9">
        <f t="shared" si="1"/>
        <v>260.05</v>
      </c>
      <c r="C79" s="14">
        <v>66.37</v>
      </c>
      <c r="D79" s="14">
        <v>193.68</v>
      </c>
      <c r="E79" s="14"/>
    </row>
    <row r="80" ht="24" customHeight="true" spans="1:5">
      <c r="A80" s="12" t="s">
        <v>84</v>
      </c>
      <c r="B80" s="9">
        <f t="shared" si="1"/>
        <v>189.36</v>
      </c>
      <c r="C80" s="14">
        <v>35.57</v>
      </c>
      <c r="D80" s="14">
        <v>153.79</v>
      </c>
      <c r="E80" s="14"/>
    </row>
    <row r="81" ht="24" customHeight="true" spans="1:5">
      <c r="A81" s="12" t="s">
        <v>85</v>
      </c>
      <c r="B81" s="9">
        <f t="shared" si="1"/>
        <v>101.21</v>
      </c>
      <c r="C81" s="14">
        <v>44.13</v>
      </c>
      <c r="D81" s="14">
        <v>57.08</v>
      </c>
      <c r="E81" s="14" t="s">
        <v>19</v>
      </c>
    </row>
    <row r="82" ht="24" customHeight="true" spans="1:5">
      <c r="A82" s="12" t="s">
        <v>86</v>
      </c>
      <c r="B82" s="9">
        <f t="shared" si="1"/>
        <v>121.78</v>
      </c>
      <c r="C82" s="14">
        <v>39.85</v>
      </c>
      <c r="D82" s="14">
        <v>81.93</v>
      </c>
      <c r="E82" s="14" t="s">
        <v>19</v>
      </c>
    </row>
    <row r="83" ht="24" customHeight="true" spans="1:5">
      <c r="A83" s="8" t="s">
        <v>87</v>
      </c>
      <c r="B83" s="9">
        <f>SUM(B85:B88)</f>
        <v>452.54</v>
      </c>
      <c r="C83" s="9">
        <f>SUM(C85:C88)</f>
        <v>112.86</v>
      </c>
      <c r="D83" s="9">
        <f>SUM(D85:D88)</f>
        <v>339.68</v>
      </c>
      <c r="E83" s="14"/>
    </row>
    <row r="84" ht="24" customHeight="true" spans="1:5">
      <c r="A84" s="12" t="s">
        <v>11</v>
      </c>
      <c r="B84" s="9">
        <f>B85</f>
        <v>8.81</v>
      </c>
      <c r="C84" s="13">
        <f>C85</f>
        <v>8.81</v>
      </c>
      <c r="D84" s="14"/>
      <c r="E84" s="14"/>
    </row>
    <row r="85" ht="24" customHeight="true" spans="1:5">
      <c r="A85" s="12" t="s">
        <v>88</v>
      </c>
      <c r="B85" s="9">
        <f t="shared" si="1"/>
        <v>8.81</v>
      </c>
      <c r="C85" s="14">
        <v>8.81</v>
      </c>
      <c r="D85" s="14"/>
      <c r="E85" s="14"/>
    </row>
    <row r="86" ht="24" customHeight="true" spans="1:5">
      <c r="A86" s="12" t="s">
        <v>89</v>
      </c>
      <c r="B86" s="9">
        <f t="shared" si="1"/>
        <v>22.83</v>
      </c>
      <c r="C86" s="14"/>
      <c r="D86" s="14">
        <v>22.83</v>
      </c>
      <c r="E86" s="14"/>
    </row>
    <row r="87" ht="24" customHeight="true" spans="1:5">
      <c r="A87" s="12" t="s">
        <v>90</v>
      </c>
      <c r="B87" s="9">
        <f t="shared" si="1"/>
        <v>109.27</v>
      </c>
      <c r="C87" s="14">
        <v>29.62</v>
      </c>
      <c r="D87" s="14">
        <v>79.65</v>
      </c>
      <c r="E87" s="14" t="s">
        <v>19</v>
      </c>
    </row>
    <row r="88" ht="24" customHeight="true" spans="1:5">
      <c r="A88" s="12" t="s">
        <v>91</v>
      </c>
      <c r="B88" s="9">
        <f t="shared" si="1"/>
        <v>311.63</v>
      </c>
      <c r="C88" s="14">
        <v>74.43</v>
      </c>
      <c r="D88" s="14">
        <v>237.2</v>
      </c>
      <c r="E88" s="14" t="s">
        <v>19</v>
      </c>
    </row>
    <row r="89" ht="24" customHeight="true" spans="1:5">
      <c r="A89" s="8" t="s">
        <v>92</v>
      </c>
      <c r="B89" s="9">
        <f>SUM(B90:B101)</f>
        <v>4539.83</v>
      </c>
      <c r="C89" s="9">
        <f>SUM(C90:C101)</f>
        <v>977.23</v>
      </c>
      <c r="D89" s="9">
        <f>SUM(D90:D101)</f>
        <v>3562.6</v>
      </c>
      <c r="E89" s="14"/>
    </row>
    <row r="90" ht="24" customHeight="true" spans="1:5">
      <c r="A90" s="12" t="s">
        <v>93</v>
      </c>
      <c r="B90" s="9">
        <f t="shared" si="1"/>
        <v>12.67</v>
      </c>
      <c r="C90" s="14">
        <v>12.67</v>
      </c>
      <c r="D90" s="14"/>
      <c r="E90" s="14"/>
    </row>
    <row r="91" ht="24" customHeight="true" spans="1:5">
      <c r="A91" s="12" t="s">
        <v>94</v>
      </c>
      <c r="B91" s="9">
        <f t="shared" si="1"/>
        <v>112.47</v>
      </c>
      <c r="C91" s="14">
        <v>39.94</v>
      </c>
      <c r="D91" s="14">
        <v>72.53</v>
      </c>
      <c r="E91" s="14"/>
    </row>
    <row r="92" ht="24" customHeight="true" spans="1:5">
      <c r="A92" s="12" t="s">
        <v>95</v>
      </c>
      <c r="B92" s="9">
        <f t="shared" si="1"/>
        <v>21.9</v>
      </c>
      <c r="C92" s="14">
        <v>21.9</v>
      </c>
      <c r="D92" s="14"/>
      <c r="E92" s="14"/>
    </row>
    <row r="93" ht="24" customHeight="true" spans="1:5">
      <c r="A93" s="12" t="s">
        <v>96</v>
      </c>
      <c r="B93" s="9">
        <f t="shared" si="1"/>
        <v>196.83</v>
      </c>
      <c r="C93" s="14">
        <v>86.42</v>
      </c>
      <c r="D93" s="14">
        <v>110.41</v>
      </c>
      <c r="E93" s="14"/>
    </row>
    <row r="94" ht="24" customHeight="true" spans="1:5">
      <c r="A94" s="12" t="s">
        <v>97</v>
      </c>
      <c r="B94" s="9">
        <f t="shared" si="1"/>
        <v>173.27</v>
      </c>
      <c r="C94" s="14">
        <v>23.91</v>
      </c>
      <c r="D94" s="14">
        <v>149.36</v>
      </c>
      <c r="E94" s="14" t="s">
        <v>48</v>
      </c>
    </row>
    <row r="95" ht="24" customHeight="true" spans="1:5">
      <c r="A95" s="12" t="s">
        <v>98</v>
      </c>
      <c r="B95" s="9">
        <f t="shared" si="1"/>
        <v>249.16</v>
      </c>
      <c r="C95" s="14">
        <v>59.91</v>
      </c>
      <c r="D95" s="14">
        <v>189.25</v>
      </c>
      <c r="E95" s="14" t="s">
        <v>19</v>
      </c>
    </row>
    <row r="96" ht="24" customHeight="true" spans="1:5">
      <c r="A96" s="12" t="s">
        <v>99</v>
      </c>
      <c r="B96" s="9">
        <f t="shared" si="1"/>
        <v>286.26</v>
      </c>
      <c r="C96" s="14">
        <v>186.6</v>
      </c>
      <c r="D96" s="14">
        <v>99.66</v>
      </c>
      <c r="E96" s="14"/>
    </row>
    <row r="97" ht="24" customHeight="true" spans="1:5">
      <c r="A97" s="12" t="s">
        <v>100</v>
      </c>
      <c r="B97" s="9">
        <f t="shared" si="1"/>
        <v>360.23</v>
      </c>
      <c r="C97" s="14">
        <v>183.07</v>
      </c>
      <c r="D97" s="14">
        <v>177.16</v>
      </c>
      <c r="E97" s="14"/>
    </row>
    <row r="98" ht="24" customHeight="true" spans="1:5">
      <c r="A98" s="12" t="s">
        <v>101</v>
      </c>
      <c r="B98" s="9">
        <f t="shared" si="1"/>
        <v>541.92</v>
      </c>
      <c r="C98" s="14">
        <v>23.73</v>
      </c>
      <c r="D98" s="14">
        <v>518.19</v>
      </c>
      <c r="E98" s="14"/>
    </row>
    <row r="99" ht="24" customHeight="true" spans="1:5">
      <c r="A99" s="12" t="s">
        <v>102</v>
      </c>
      <c r="B99" s="9">
        <f t="shared" si="1"/>
        <v>1453.64</v>
      </c>
      <c r="C99" s="14">
        <v>62.93</v>
      </c>
      <c r="D99" s="14">
        <v>1390.71</v>
      </c>
      <c r="E99" s="14" t="s">
        <v>19</v>
      </c>
    </row>
    <row r="100" ht="24" customHeight="true" spans="1:5">
      <c r="A100" s="12" t="s">
        <v>103</v>
      </c>
      <c r="B100" s="9">
        <f t="shared" si="1"/>
        <v>687.32</v>
      </c>
      <c r="C100" s="14">
        <v>50.93</v>
      </c>
      <c r="D100" s="14">
        <v>636.39</v>
      </c>
      <c r="E100" s="14" t="s">
        <v>19</v>
      </c>
    </row>
    <row r="101" ht="24" customHeight="true" spans="1:5">
      <c r="A101" s="12" t="s">
        <v>104</v>
      </c>
      <c r="B101" s="9">
        <f t="shared" si="1"/>
        <v>444.16</v>
      </c>
      <c r="C101" s="14">
        <v>225.22</v>
      </c>
      <c r="D101" s="14">
        <v>218.94</v>
      </c>
      <c r="E101" s="14" t="s">
        <v>19</v>
      </c>
    </row>
    <row r="102" ht="24" customHeight="true" spans="1:5">
      <c r="A102" s="8" t="s">
        <v>105</v>
      </c>
      <c r="B102" s="9">
        <f>SUM(B103:B108)</f>
        <v>2200.03</v>
      </c>
      <c r="C102" s="9">
        <f>SUM(C103:C108)</f>
        <v>704.95</v>
      </c>
      <c r="D102" s="9">
        <f>SUM(D103:D108)</f>
        <v>1495.08</v>
      </c>
      <c r="E102" s="14"/>
    </row>
    <row r="103" ht="24" customHeight="true" spans="1:5">
      <c r="A103" s="12" t="s">
        <v>106</v>
      </c>
      <c r="B103" s="9">
        <f t="shared" si="1"/>
        <v>9.54</v>
      </c>
      <c r="C103" s="14"/>
      <c r="D103" s="14">
        <v>9.54</v>
      </c>
      <c r="E103" s="14"/>
    </row>
    <row r="104" ht="24" customHeight="true" spans="1:5">
      <c r="A104" s="12" t="s">
        <v>107</v>
      </c>
      <c r="B104" s="9">
        <f t="shared" si="1"/>
        <v>263.55</v>
      </c>
      <c r="C104" s="14">
        <v>58.99</v>
      </c>
      <c r="D104" s="14">
        <v>204.56</v>
      </c>
      <c r="E104" s="14" t="s">
        <v>19</v>
      </c>
    </row>
    <row r="105" ht="24" customHeight="true" spans="1:5">
      <c r="A105" s="12" t="s">
        <v>108</v>
      </c>
      <c r="B105" s="9">
        <f t="shared" si="1"/>
        <v>208.57</v>
      </c>
      <c r="C105" s="14">
        <v>74.92</v>
      </c>
      <c r="D105" s="14">
        <v>133.65</v>
      </c>
      <c r="E105" s="14" t="s">
        <v>19</v>
      </c>
    </row>
    <row r="106" ht="24" customHeight="true" spans="1:5">
      <c r="A106" s="12" t="s">
        <v>109</v>
      </c>
      <c r="B106" s="9">
        <f t="shared" si="1"/>
        <v>581.52</v>
      </c>
      <c r="C106" s="14">
        <v>51.78</v>
      </c>
      <c r="D106" s="14">
        <v>529.74</v>
      </c>
      <c r="E106" s="14" t="s">
        <v>19</v>
      </c>
    </row>
    <row r="107" ht="24" customHeight="true" spans="1:5">
      <c r="A107" s="12" t="s">
        <v>110</v>
      </c>
      <c r="B107" s="9">
        <f t="shared" si="1"/>
        <v>547.84</v>
      </c>
      <c r="C107" s="14">
        <v>397.27</v>
      </c>
      <c r="D107" s="14">
        <v>150.57</v>
      </c>
      <c r="E107" s="14"/>
    </row>
    <row r="108" ht="24" customHeight="true" spans="1:5">
      <c r="A108" s="12" t="s">
        <v>111</v>
      </c>
      <c r="B108" s="9">
        <f t="shared" si="1"/>
        <v>589.01</v>
      </c>
      <c r="C108" s="14">
        <v>121.99</v>
      </c>
      <c r="D108" s="14">
        <v>467.02</v>
      </c>
      <c r="E108" s="14"/>
    </row>
    <row r="109" ht="24" customHeight="true" spans="1:5">
      <c r="A109" s="8" t="s">
        <v>112</v>
      </c>
      <c r="B109" s="9">
        <f>SUM(B110:B126)</f>
        <v>6077.71</v>
      </c>
      <c r="C109" s="9">
        <f>SUM(C110:C126)</f>
        <v>2453.05</v>
      </c>
      <c r="D109" s="9">
        <f>SUM(D110:D126)</f>
        <v>3624.66</v>
      </c>
      <c r="E109" s="14"/>
    </row>
    <row r="110" ht="24" customHeight="true" spans="1:5">
      <c r="A110" s="12" t="s">
        <v>113</v>
      </c>
      <c r="B110" s="9">
        <f t="shared" si="1"/>
        <v>153.91</v>
      </c>
      <c r="C110" s="14">
        <v>73.05</v>
      </c>
      <c r="D110" s="14">
        <v>80.86</v>
      </c>
      <c r="E110" s="14"/>
    </row>
    <row r="111" ht="24" customHeight="true" spans="1:5">
      <c r="A111" s="12" t="s">
        <v>114</v>
      </c>
      <c r="B111" s="9">
        <f t="shared" si="1"/>
        <v>10.93</v>
      </c>
      <c r="C111" s="14">
        <v>1.93</v>
      </c>
      <c r="D111" s="14">
        <v>9</v>
      </c>
      <c r="E111" s="14" t="s">
        <v>48</v>
      </c>
    </row>
    <row r="112" ht="24" customHeight="true" spans="1:5">
      <c r="A112" s="12" t="s">
        <v>115</v>
      </c>
      <c r="B112" s="9">
        <f t="shared" si="1"/>
        <v>35.73</v>
      </c>
      <c r="C112" s="14"/>
      <c r="D112" s="14">
        <v>35.73</v>
      </c>
      <c r="E112" s="14"/>
    </row>
    <row r="113" ht="24" customHeight="true" spans="1:5">
      <c r="A113" s="12" t="s">
        <v>116</v>
      </c>
      <c r="B113" s="9">
        <f t="shared" si="1"/>
        <v>12.49</v>
      </c>
      <c r="C113" s="14"/>
      <c r="D113" s="14">
        <v>12.49</v>
      </c>
      <c r="E113" s="14"/>
    </row>
    <row r="114" ht="24" customHeight="true" spans="1:5">
      <c r="A114" s="12" t="s">
        <v>117</v>
      </c>
      <c r="B114" s="9">
        <f t="shared" si="1"/>
        <v>235.07</v>
      </c>
      <c r="C114" s="14">
        <v>52.13</v>
      </c>
      <c r="D114" s="14">
        <v>182.94</v>
      </c>
      <c r="E114" s="14"/>
    </row>
    <row r="115" ht="24" customHeight="true" spans="1:5">
      <c r="A115" s="12" t="s">
        <v>118</v>
      </c>
      <c r="B115" s="9">
        <f t="shared" si="1"/>
        <v>70.11</v>
      </c>
      <c r="C115" s="14"/>
      <c r="D115" s="14">
        <v>70.11</v>
      </c>
      <c r="E115" s="14" t="s">
        <v>19</v>
      </c>
    </row>
    <row r="116" ht="24" customHeight="true" spans="1:5">
      <c r="A116" s="12" t="s">
        <v>119</v>
      </c>
      <c r="B116" s="9">
        <f t="shared" si="1"/>
        <v>272.3</v>
      </c>
      <c r="C116" s="14">
        <v>261.96</v>
      </c>
      <c r="D116" s="14">
        <v>10.34</v>
      </c>
      <c r="E116" s="14" t="s">
        <v>19</v>
      </c>
    </row>
    <row r="117" ht="24" customHeight="true" spans="1:5">
      <c r="A117" s="12" t="s">
        <v>120</v>
      </c>
      <c r="B117" s="9">
        <f t="shared" si="1"/>
        <v>487.94</v>
      </c>
      <c r="C117" s="14">
        <v>151.07</v>
      </c>
      <c r="D117" s="14">
        <v>336.87</v>
      </c>
      <c r="E117" s="14"/>
    </row>
    <row r="118" ht="24" customHeight="true" spans="1:5">
      <c r="A118" s="12" t="s">
        <v>121</v>
      </c>
      <c r="B118" s="9">
        <f t="shared" si="1"/>
        <v>820.51</v>
      </c>
      <c r="C118" s="14">
        <v>587.61</v>
      </c>
      <c r="D118" s="14">
        <v>232.9</v>
      </c>
      <c r="E118" s="14" t="s">
        <v>19</v>
      </c>
    </row>
    <row r="119" ht="24" customHeight="true" spans="1:5">
      <c r="A119" s="12" t="s">
        <v>122</v>
      </c>
      <c r="B119" s="9">
        <f t="shared" si="1"/>
        <v>111.38</v>
      </c>
      <c r="C119" s="14">
        <v>12.93</v>
      </c>
      <c r="D119" s="14">
        <v>98.45</v>
      </c>
      <c r="E119" s="14"/>
    </row>
    <row r="120" ht="24" customHeight="true" spans="1:5">
      <c r="A120" s="12" t="s">
        <v>123</v>
      </c>
      <c r="B120" s="9">
        <f t="shared" si="1"/>
        <v>775.7</v>
      </c>
      <c r="C120" s="14">
        <v>447.7</v>
      </c>
      <c r="D120" s="14">
        <v>328</v>
      </c>
      <c r="E120" s="14"/>
    </row>
    <row r="121" ht="24" customHeight="true" spans="1:5">
      <c r="A121" s="12" t="s">
        <v>124</v>
      </c>
      <c r="B121" s="9">
        <f t="shared" si="1"/>
        <v>696.78</v>
      </c>
      <c r="C121" s="14">
        <v>264.55</v>
      </c>
      <c r="D121" s="14">
        <v>432.23</v>
      </c>
      <c r="E121" s="14"/>
    </row>
    <row r="122" ht="24" customHeight="true" spans="1:5">
      <c r="A122" s="12" t="s">
        <v>125</v>
      </c>
      <c r="B122" s="9">
        <f t="shared" si="1"/>
        <v>681.28</v>
      </c>
      <c r="C122" s="14">
        <v>104.79</v>
      </c>
      <c r="D122" s="14">
        <v>576.49</v>
      </c>
      <c r="E122" s="14" t="s">
        <v>19</v>
      </c>
    </row>
    <row r="123" ht="24" customHeight="true" spans="1:5">
      <c r="A123" s="12" t="s">
        <v>126</v>
      </c>
      <c r="B123" s="9">
        <f t="shared" si="1"/>
        <v>559.74</v>
      </c>
      <c r="C123" s="14">
        <v>275.12</v>
      </c>
      <c r="D123" s="14">
        <v>284.62</v>
      </c>
      <c r="E123" s="14" t="s">
        <v>19</v>
      </c>
    </row>
    <row r="124" ht="24" customHeight="true" spans="1:5">
      <c r="A124" s="12" t="s">
        <v>127</v>
      </c>
      <c r="B124" s="9">
        <f t="shared" si="1"/>
        <v>298.3</v>
      </c>
      <c r="C124" s="14">
        <v>28.19</v>
      </c>
      <c r="D124" s="14">
        <v>270.11</v>
      </c>
      <c r="E124" s="14" t="s">
        <v>19</v>
      </c>
    </row>
    <row r="125" ht="24" customHeight="true" spans="1:5">
      <c r="A125" s="12" t="s">
        <v>128</v>
      </c>
      <c r="B125" s="9">
        <f t="shared" si="1"/>
        <v>617.98</v>
      </c>
      <c r="C125" s="14">
        <v>125.04</v>
      </c>
      <c r="D125" s="14">
        <v>492.94</v>
      </c>
      <c r="E125" s="14" t="s">
        <v>19</v>
      </c>
    </row>
    <row r="126" ht="24" customHeight="true" spans="1:5">
      <c r="A126" s="12" t="s">
        <v>129</v>
      </c>
      <c r="B126" s="9">
        <f t="shared" si="1"/>
        <v>237.56</v>
      </c>
      <c r="C126" s="14">
        <v>66.98</v>
      </c>
      <c r="D126" s="14">
        <v>170.58</v>
      </c>
      <c r="E126" s="14" t="s">
        <v>19</v>
      </c>
    </row>
    <row r="127" ht="24" customHeight="true" spans="1:5">
      <c r="A127" s="8" t="s">
        <v>130</v>
      </c>
      <c r="B127" s="9">
        <f>SUM(B128:B139)</f>
        <v>1446.22</v>
      </c>
      <c r="C127" s="9">
        <f>SUM(C128:C139)</f>
        <v>458.44</v>
      </c>
      <c r="D127" s="9">
        <f>SUM(D128:D139)</f>
        <v>987.78</v>
      </c>
      <c r="E127" s="14"/>
    </row>
    <row r="128" ht="24" customHeight="true" spans="1:5">
      <c r="A128" s="12" t="s">
        <v>131</v>
      </c>
      <c r="B128" s="9">
        <f t="shared" si="1"/>
        <v>82.62</v>
      </c>
      <c r="C128" s="14">
        <v>30.37</v>
      </c>
      <c r="D128" s="14">
        <v>52.25</v>
      </c>
      <c r="E128" s="14"/>
    </row>
    <row r="129" ht="24" customHeight="true" spans="1:5">
      <c r="A129" s="12" t="s">
        <v>132</v>
      </c>
      <c r="B129" s="9">
        <f t="shared" si="1"/>
        <v>170.29</v>
      </c>
      <c r="C129" s="14">
        <v>137.25</v>
      </c>
      <c r="D129" s="14">
        <v>33.04</v>
      </c>
      <c r="E129" s="14" t="s">
        <v>48</v>
      </c>
    </row>
    <row r="130" ht="24" customHeight="true" spans="1:5">
      <c r="A130" s="12" t="s">
        <v>133</v>
      </c>
      <c r="B130" s="9">
        <f t="shared" si="1"/>
        <v>29.09</v>
      </c>
      <c r="C130" s="14">
        <v>5.45</v>
      </c>
      <c r="D130" s="14">
        <v>23.64</v>
      </c>
      <c r="E130" s="14" t="s">
        <v>19</v>
      </c>
    </row>
    <row r="131" ht="24" customHeight="true" spans="1:5">
      <c r="A131" s="12" t="s">
        <v>134</v>
      </c>
      <c r="B131" s="9">
        <f t="shared" si="1"/>
        <v>50.87</v>
      </c>
      <c r="C131" s="14">
        <v>5.87</v>
      </c>
      <c r="D131" s="14">
        <v>45</v>
      </c>
      <c r="E131" s="14" t="s">
        <v>19</v>
      </c>
    </row>
    <row r="132" ht="24" customHeight="true" spans="1:5">
      <c r="A132" s="12" t="s">
        <v>135</v>
      </c>
      <c r="B132" s="9">
        <f t="shared" si="1"/>
        <v>163.68</v>
      </c>
      <c r="C132" s="14">
        <v>32.05</v>
      </c>
      <c r="D132" s="14">
        <v>131.63</v>
      </c>
      <c r="E132" s="14"/>
    </row>
    <row r="133" ht="24" customHeight="true" spans="1:5">
      <c r="A133" s="12" t="s">
        <v>136</v>
      </c>
      <c r="B133" s="9">
        <f t="shared" si="1"/>
        <v>35.06</v>
      </c>
      <c r="C133" s="14"/>
      <c r="D133" s="14">
        <v>35.06</v>
      </c>
      <c r="E133" s="14" t="s">
        <v>19</v>
      </c>
    </row>
    <row r="134" ht="24" customHeight="true" spans="1:5">
      <c r="A134" s="12" t="s">
        <v>137</v>
      </c>
      <c r="B134" s="9">
        <f t="shared" si="1"/>
        <v>72.26</v>
      </c>
      <c r="C134" s="14">
        <v>47.68</v>
      </c>
      <c r="D134" s="14">
        <v>24.58</v>
      </c>
      <c r="E134" s="14" t="s">
        <v>19</v>
      </c>
    </row>
    <row r="135" ht="24" customHeight="true" spans="1:5">
      <c r="A135" s="12" t="s">
        <v>138</v>
      </c>
      <c r="B135" s="9">
        <f t="shared" si="1"/>
        <v>108.7</v>
      </c>
      <c r="C135" s="14">
        <v>4.87</v>
      </c>
      <c r="D135" s="14">
        <v>103.83</v>
      </c>
      <c r="E135" s="14" t="s">
        <v>19</v>
      </c>
    </row>
    <row r="136" ht="24" customHeight="true" spans="1:5">
      <c r="A136" s="12" t="s">
        <v>139</v>
      </c>
      <c r="B136" s="9">
        <f t="shared" si="1"/>
        <v>72.38</v>
      </c>
      <c r="C136" s="14">
        <v>32.89</v>
      </c>
      <c r="D136" s="14">
        <v>39.49</v>
      </c>
      <c r="E136" s="14" t="s">
        <v>19</v>
      </c>
    </row>
    <row r="137" ht="24" customHeight="true" spans="1:5">
      <c r="A137" s="12" t="s">
        <v>140</v>
      </c>
      <c r="B137" s="9">
        <f t="shared" si="1"/>
        <v>328.56</v>
      </c>
      <c r="C137" s="14">
        <v>48.91</v>
      </c>
      <c r="D137" s="14">
        <v>279.65</v>
      </c>
      <c r="E137" s="14"/>
    </row>
    <row r="138" ht="24" customHeight="true" spans="1:5">
      <c r="A138" s="12" t="s">
        <v>141</v>
      </c>
      <c r="B138" s="9">
        <f t="shared" si="1"/>
        <v>8.01</v>
      </c>
      <c r="C138" s="14">
        <v>8.01</v>
      </c>
      <c r="D138" s="14"/>
      <c r="E138" s="14" t="s">
        <v>19</v>
      </c>
    </row>
    <row r="139" ht="24" customHeight="true" spans="1:5">
      <c r="A139" s="12" t="s">
        <v>142</v>
      </c>
      <c r="B139" s="9">
        <f t="shared" si="1"/>
        <v>324.7</v>
      </c>
      <c r="C139" s="14">
        <v>105.09</v>
      </c>
      <c r="D139" s="14">
        <v>219.61</v>
      </c>
      <c r="E139" s="14"/>
    </row>
    <row r="140" ht="24" customHeight="true" spans="1:5">
      <c r="A140" s="15" t="s">
        <v>143</v>
      </c>
      <c r="B140" s="9">
        <f>B141+B153+B169+B184+B194+B218+B231+B253+B269+B288+B289+B290+B291+B292+B293+B294+B295</f>
        <v>12850.86</v>
      </c>
      <c r="C140" s="9">
        <f>C141+C153+C169+C184+C194+C218+C231+C253+C269+C288+C289+C290+C291+C292+C293+C294+C295</f>
        <v>12720.71</v>
      </c>
      <c r="D140" s="9">
        <f>D141+D153+D169+D184+D194+D218+D231+D253+D269+D288+D289+D290+D291+D292+D293+D294+D295</f>
        <v>130.15</v>
      </c>
      <c r="E140" s="14"/>
    </row>
    <row r="141" ht="24" customHeight="true" spans="1:5">
      <c r="A141" s="8" t="s">
        <v>144</v>
      </c>
      <c r="B141" s="9">
        <f>SUM(B142:B152)</f>
        <v>1016.89</v>
      </c>
      <c r="C141" s="9">
        <f>SUM(C142:C152)</f>
        <v>1016.89</v>
      </c>
      <c r="D141" s="14"/>
      <c r="E141" s="14"/>
    </row>
    <row r="142" ht="24" customHeight="true" spans="1:5">
      <c r="A142" s="12" t="s">
        <v>145</v>
      </c>
      <c r="B142" s="9">
        <f t="shared" ref="B140:B196" si="2">C142+D142</f>
        <v>99.84</v>
      </c>
      <c r="C142" s="14">
        <v>99.84</v>
      </c>
      <c r="D142" s="14"/>
      <c r="E142" s="14"/>
    </row>
    <row r="143" ht="24" customHeight="true" spans="1:5">
      <c r="A143" s="16" t="s">
        <v>146</v>
      </c>
      <c r="B143" s="9">
        <f t="shared" si="2"/>
        <v>332.5</v>
      </c>
      <c r="C143" s="14">
        <v>332.5</v>
      </c>
      <c r="D143" s="14"/>
      <c r="E143" s="14"/>
    </row>
    <row r="144" ht="24" customHeight="true" spans="1:5">
      <c r="A144" s="12" t="s">
        <v>147</v>
      </c>
      <c r="B144" s="9">
        <f t="shared" si="2"/>
        <v>86.17</v>
      </c>
      <c r="C144" s="14">
        <v>86.17</v>
      </c>
      <c r="D144" s="14"/>
      <c r="E144" s="14"/>
    </row>
    <row r="145" ht="24" customHeight="true" spans="1:5">
      <c r="A145" s="12" t="s">
        <v>148</v>
      </c>
      <c r="B145" s="9">
        <f t="shared" si="2"/>
        <v>91.87</v>
      </c>
      <c r="C145" s="14">
        <v>91.87</v>
      </c>
      <c r="D145" s="14"/>
      <c r="E145" s="14"/>
    </row>
    <row r="146" ht="24" customHeight="true" spans="1:5">
      <c r="A146" s="12" t="s">
        <v>149</v>
      </c>
      <c r="B146" s="9">
        <f t="shared" si="2"/>
        <v>122.08</v>
      </c>
      <c r="C146" s="14">
        <v>122.08</v>
      </c>
      <c r="D146" s="14"/>
      <c r="E146" s="14"/>
    </row>
    <row r="147" ht="24" customHeight="true" spans="1:5">
      <c r="A147" s="12" t="s">
        <v>150</v>
      </c>
      <c r="B147" s="9">
        <f t="shared" si="2"/>
        <v>135.08</v>
      </c>
      <c r="C147" s="14">
        <v>135.08</v>
      </c>
      <c r="D147" s="14"/>
      <c r="E147" s="14"/>
    </row>
    <row r="148" ht="24" customHeight="true" spans="1:5">
      <c r="A148" s="12" t="s">
        <v>151</v>
      </c>
      <c r="B148" s="9">
        <f t="shared" si="2"/>
        <v>38.51</v>
      </c>
      <c r="C148" s="14">
        <v>38.51</v>
      </c>
      <c r="D148" s="14"/>
      <c r="E148" s="14"/>
    </row>
    <row r="149" ht="24" customHeight="true" spans="1:5">
      <c r="A149" s="12" t="s">
        <v>152</v>
      </c>
      <c r="B149" s="9">
        <f t="shared" si="2"/>
        <v>37.59</v>
      </c>
      <c r="C149" s="14">
        <v>37.59</v>
      </c>
      <c r="D149" s="14"/>
      <c r="E149" s="14"/>
    </row>
    <row r="150" ht="24" customHeight="true" spans="1:5">
      <c r="A150" s="12" t="s">
        <v>153</v>
      </c>
      <c r="B150" s="9">
        <f t="shared" si="2"/>
        <v>44.13</v>
      </c>
      <c r="C150" s="14">
        <v>44.13</v>
      </c>
      <c r="D150" s="14"/>
      <c r="E150" s="14"/>
    </row>
    <row r="151" ht="24" customHeight="true" spans="1:5">
      <c r="A151" s="12" t="s">
        <v>154</v>
      </c>
      <c r="B151" s="9">
        <f t="shared" si="2"/>
        <v>21.48</v>
      </c>
      <c r="C151" s="14">
        <v>21.48</v>
      </c>
      <c r="D151" s="14"/>
      <c r="E151" s="14"/>
    </row>
    <row r="152" ht="24" customHeight="true" spans="1:5">
      <c r="A152" s="12" t="s">
        <v>155</v>
      </c>
      <c r="B152" s="9">
        <f t="shared" si="2"/>
        <v>7.64</v>
      </c>
      <c r="C152" s="14">
        <v>7.64</v>
      </c>
      <c r="D152" s="14"/>
      <c r="E152" s="14"/>
    </row>
    <row r="153" ht="24" customHeight="true" spans="1:5">
      <c r="A153" s="8" t="s">
        <v>156</v>
      </c>
      <c r="B153" s="9">
        <f>SUM(B154:B168)</f>
        <v>626.51</v>
      </c>
      <c r="C153" s="9">
        <f>SUM(C154:C168)</f>
        <v>626.51</v>
      </c>
      <c r="D153" s="14"/>
      <c r="E153" s="14"/>
    </row>
    <row r="154" ht="24" customHeight="true" spans="1:5">
      <c r="A154" s="12" t="s">
        <v>157</v>
      </c>
      <c r="B154" s="9">
        <f t="shared" si="2"/>
        <v>79.29</v>
      </c>
      <c r="C154" s="14">
        <v>79.29</v>
      </c>
      <c r="D154" s="14"/>
      <c r="E154" s="14"/>
    </row>
    <row r="155" ht="24" customHeight="true" spans="1:5">
      <c r="A155" s="12" t="s">
        <v>158</v>
      </c>
      <c r="B155" s="9">
        <f t="shared" si="2"/>
        <v>49.75</v>
      </c>
      <c r="C155" s="14">
        <v>49.75</v>
      </c>
      <c r="D155" s="14"/>
      <c r="E155" s="14"/>
    </row>
    <row r="156" ht="24" customHeight="true" spans="1:5">
      <c r="A156" s="12" t="s">
        <v>159</v>
      </c>
      <c r="B156" s="9">
        <f t="shared" si="2"/>
        <v>41.2</v>
      </c>
      <c r="C156" s="14">
        <v>41.2</v>
      </c>
      <c r="D156" s="14"/>
      <c r="E156" s="14"/>
    </row>
    <row r="157" ht="24" customHeight="true" spans="1:5">
      <c r="A157" s="12" t="s">
        <v>160</v>
      </c>
      <c r="B157" s="9">
        <f t="shared" si="2"/>
        <v>73.33</v>
      </c>
      <c r="C157" s="14">
        <v>73.33</v>
      </c>
      <c r="D157" s="14"/>
      <c r="E157" s="14"/>
    </row>
    <row r="158" ht="24" customHeight="true" spans="1:5">
      <c r="A158" s="12" t="s">
        <v>161</v>
      </c>
      <c r="B158" s="9">
        <f t="shared" si="2"/>
        <v>38.59</v>
      </c>
      <c r="C158" s="14">
        <v>38.59</v>
      </c>
      <c r="D158" s="14"/>
      <c r="E158" s="14"/>
    </row>
    <row r="159" ht="24" customHeight="true" spans="1:5">
      <c r="A159" s="12" t="s">
        <v>162</v>
      </c>
      <c r="B159" s="9">
        <f t="shared" si="2"/>
        <v>51.35</v>
      </c>
      <c r="C159" s="14">
        <v>51.35</v>
      </c>
      <c r="D159" s="14"/>
      <c r="E159" s="14"/>
    </row>
    <row r="160" ht="24" customHeight="true" spans="1:5">
      <c r="A160" s="12" t="s">
        <v>163</v>
      </c>
      <c r="B160" s="9">
        <f t="shared" si="2"/>
        <v>37.5</v>
      </c>
      <c r="C160" s="14">
        <v>37.5</v>
      </c>
      <c r="D160" s="14"/>
      <c r="E160" s="14"/>
    </row>
    <row r="161" ht="24" customHeight="true" spans="1:5">
      <c r="A161" s="12" t="s">
        <v>164</v>
      </c>
      <c r="B161" s="9">
        <f t="shared" si="2"/>
        <v>15.86</v>
      </c>
      <c r="C161" s="14">
        <v>15.86</v>
      </c>
      <c r="D161" s="14"/>
      <c r="E161" s="14"/>
    </row>
    <row r="162" ht="24" customHeight="true" spans="1:5">
      <c r="A162" s="12" t="s">
        <v>165</v>
      </c>
      <c r="B162" s="9">
        <f t="shared" si="2"/>
        <v>36.33</v>
      </c>
      <c r="C162" s="14">
        <v>36.33</v>
      </c>
      <c r="D162" s="14"/>
      <c r="E162" s="14"/>
    </row>
    <row r="163" ht="24" customHeight="true" spans="1:5">
      <c r="A163" s="12" t="s">
        <v>166</v>
      </c>
      <c r="B163" s="9">
        <f t="shared" si="2"/>
        <v>90.87</v>
      </c>
      <c r="C163" s="14">
        <v>90.87</v>
      </c>
      <c r="D163" s="14"/>
      <c r="E163" s="14"/>
    </row>
    <row r="164" ht="24" customHeight="true" spans="1:5">
      <c r="A164" s="12" t="s">
        <v>167</v>
      </c>
      <c r="B164" s="9">
        <f t="shared" si="2"/>
        <v>2.27</v>
      </c>
      <c r="C164" s="14">
        <v>2.27</v>
      </c>
      <c r="D164" s="14"/>
      <c r="E164" s="14"/>
    </row>
    <row r="165" ht="24" customHeight="true" spans="1:5">
      <c r="A165" s="12" t="s">
        <v>168</v>
      </c>
      <c r="B165" s="9">
        <f t="shared" si="2"/>
        <v>32.3</v>
      </c>
      <c r="C165" s="14">
        <v>32.3</v>
      </c>
      <c r="D165" s="14"/>
      <c r="E165" s="14"/>
    </row>
    <row r="166" ht="24" customHeight="true" spans="1:5">
      <c r="A166" s="12" t="s">
        <v>169</v>
      </c>
      <c r="B166" s="9">
        <f t="shared" si="2"/>
        <v>5.71</v>
      </c>
      <c r="C166" s="14">
        <v>5.71</v>
      </c>
      <c r="D166" s="14"/>
      <c r="E166" s="14"/>
    </row>
    <row r="167" ht="24" customHeight="true" spans="1:5">
      <c r="A167" s="12" t="s">
        <v>170</v>
      </c>
      <c r="B167" s="9">
        <f t="shared" si="2"/>
        <v>46.82</v>
      </c>
      <c r="C167" s="14">
        <v>46.82</v>
      </c>
      <c r="D167" s="14"/>
      <c r="E167" s="14"/>
    </row>
    <row r="168" ht="24" customHeight="true" spans="1:5">
      <c r="A168" s="12" t="s">
        <v>171</v>
      </c>
      <c r="B168" s="9">
        <f t="shared" si="2"/>
        <v>25.34</v>
      </c>
      <c r="C168" s="14">
        <v>25.34</v>
      </c>
      <c r="D168" s="14"/>
      <c r="E168" s="14"/>
    </row>
    <row r="169" ht="24" customHeight="true" spans="1:5">
      <c r="A169" s="8" t="s">
        <v>172</v>
      </c>
      <c r="B169" s="9">
        <f>SUM(B170:B183)</f>
        <v>657.96</v>
      </c>
      <c r="C169" s="9">
        <f>SUM(C170:C183)</f>
        <v>657.96</v>
      </c>
      <c r="D169" s="14"/>
      <c r="E169" s="14"/>
    </row>
    <row r="170" ht="24" customHeight="true" spans="1:5">
      <c r="A170" s="12" t="s">
        <v>173</v>
      </c>
      <c r="B170" s="9">
        <f t="shared" si="2"/>
        <v>25.67</v>
      </c>
      <c r="C170" s="14">
        <v>25.67</v>
      </c>
      <c r="D170" s="14"/>
      <c r="E170" s="14"/>
    </row>
    <row r="171" ht="24" customHeight="true" spans="1:5">
      <c r="A171" s="12" t="s">
        <v>174</v>
      </c>
      <c r="B171" s="9">
        <f t="shared" si="2"/>
        <v>60.41</v>
      </c>
      <c r="C171" s="14">
        <v>60.41</v>
      </c>
      <c r="D171" s="14"/>
      <c r="E171" s="14"/>
    </row>
    <row r="172" ht="24" customHeight="true" spans="1:5">
      <c r="A172" s="12" t="s">
        <v>175</v>
      </c>
      <c r="B172" s="9">
        <f t="shared" si="2"/>
        <v>22.32</v>
      </c>
      <c r="C172" s="14">
        <v>22.32</v>
      </c>
      <c r="D172" s="14"/>
      <c r="E172" s="14"/>
    </row>
    <row r="173" ht="24" customHeight="true" spans="1:5">
      <c r="A173" s="12" t="s">
        <v>176</v>
      </c>
      <c r="B173" s="9">
        <f t="shared" si="2"/>
        <v>59.07</v>
      </c>
      <c r="C173" s="14">
        <v>59.07</v>
      </c>
      <c r="D173" s="14"/>
      <c r="E173" s="14"/>
    </row>
    <row r="174" ht="24" customHeight="true" spans="1:5">
      <c r="A174" s="12" t="s">
        <v>177</v>
      </c>
      <c r="B174" s="9">
        <f t="shared" si="2"/>
        <v>60.74</v>
      </c>
      <c r="C174" s="14">
        <v>60.74</v>
      </c>
      <c r="D174" s="14"/>
      <c r="E174" s="14"/>
    </row>
    <row r="175" ht="24" customHeight="true" spans="1:5">
      <c r="A175" s="12" t="s">
        <v>178</v>
      </c>
      <c r="B175" s="9">
        <f t="shared" si="2"/>
        <v>89.19</v>
      </c>
      <c r="C175" s="14">
        <v>89.19</v>
      </c>
      <c r="D175" s="14"/>
      <c r="E175" s="14"/>
    </row>
    <row r="176" ht="24" customHeight="true" spans="1:5">
      <c r="A176" s="12" t="s">
        <v>179</v>
      </c>
      <c r="B176" s="9">
        <f t="shared" si="2"/>
        <v>48.41</v>
      </c>
      <c r="C176" s="14">
        <v>48.41</v>
      </c>
      <c r="D176" s="14"/>
      <c r="E176" s="14"/>
    </row>
    <row r="177" ht="24" customHeight="true" spans="1:5">
      <c r="A177" s="12" t="s">
        <v>180</v>
      </c>
      <c r="B177" s="9">
        <f t="shared" si="2"/>
        <v>37.34</v>
      </c>
      <c r="C177" s="14">
        <v>37.34</v>
      </c>
      <c r="D177" s="14"/>
      <c r="E177" s="14"/>
    </row>
    <row r="178" ht="24" customHeight="true" spans="1:5">
      <c r="A178" s="12" t="s">
        <v>181</v>
      </c>
      <c r="B178" s="9">
        <f t="shared" si="2"/>
        <v>69.81</v>
      </c>
      <c r="C178" s="14">
        <v>69.81</v>
      </c>
      <c r="D178" s="14"/>
      <c r="E178" s="14"/>
    </row>
    <row r="179" ht="24" customHeight="true" spans="1:5">
      <c r="A179" s="12" t="s">
        <v>182</v>
      </c>
      <c r="B179" s="9">
        <f t="shared" si="2"/>
        <v>38.43</v>
      </c>
      <c r="C179" s="14">
        <v>38.43</v>
      </c>
      <c r="D179" s="14"/>
      <c r="E179" s="14"/>
    </row>
    <row r="180" ht="24" customHeight="true" spans="1:5">
      <c r="A180" s="12" t="s">
        <v>183</v>
      </c>
      <c r="B180" s="9">
        <f t="shared" si="2"/>
        <v>4.11</v>
      </c>
      <c r="C180" s="14">
        <v>4.11</v>
      </c>
      <c r="D180" s="14"/>
      <c r="E180" s="14"/>
    </row>
    <row r="181" ht="24" customHeight="true" spans="1:5">
      <c r="A181" s="12" t="s">
        <v>184</v>
      </c>
      <c r="B181" s="9">
        <f t="shared" si="2"/>
        <v>12</v>
      </c>
      <c r="C181" s="14">
        <v>12</v>
      </c>
      <c r="D181" s="14"/>
      <c r="E181" s="14"/>
    </row>
    <row r="182" ht="24" customHeight="true" spans="1:5">
      <c r="A182" s="12" t="s">
        <v>185</v>
      </c>
      <c r="B182" s="9">
        <f t="shared" si="2"/>
        <v>33.64</v>
      </c>
      <c r="C182" s="14">
        <v>33.64</v>
      </c>
      <c r="D182" s="14"/>
      <c r="E182" s="14"/>
    </row>
    <row r="183" ht="24" customHeight="true" spans="1:5">
      <c r="A183" s="12" t="s">
        <v>186</v>
      </c>
      <c r="B183" s="9">
        <f t="shared" si="2"/>
        <v>96.82</v>
      </c>
      <c r="C183" s="14">
        <v>96.82</v>
      </c>
      <c r="D183" s="14"/>
      <c r="E183" s="14"/>
    </row>
    <row r="184" ht="24" customHeight="true" spans="1:5">
      <c r="A184" s="8" t="s">
        <v>187</v>
      </c>
      <c r="B184" s="9">
        <f>SUM(B185:B193)</f>
        <v>550.73</v>
      </c>
      <c r="C184" s="9">
        <f>SUM(C185:C193)</f>
        <v>550.73</v>
      </c>
      <c r="D184" s="14"/>
      <c r="E184" s="14"/>
    </row>
    <row r="185" ht="24" customHeight="true" spans="1:5">
      <c r="A185" s="12" t="s">
        <v>188</v>
      </c>
      <c r="B185" s="9">
        <f t="shared" si="2"/>
        <v>53.11</v>
      </c>
      <c r="C185" s="14">
        <v>53.11</v>
      </c>
      <c r="D185" s="14"/>
      <c r="E185" s="14"/>
    </row>
    <row r="186" ht="24" customHeight="true" spans="1:5">
      <c r="A186" s="12" t="s">
        <v>189</v>
      </c>
      <c r="B186" s="9">
        <f t="shared" si="2"/>
        <v>120.15</v>
      </c>
      <c r="C186" s="14">
        <v>120.15</v>
      </c>
      <c r="D186" s="14"/>
      <c r="E186" s="14"/>
    </row>
    <row r="187" ht="24" customHeight="true" spans="1:5">
      <c r="A187" s="12" t="s">
        <v>190</v>
      </c>
      <c r="B187" s="9">
        <f t="shared" si="2"/>
        <v>98.33</v>
      </c>
      <c r="C187" s="14">
        <v>98.33</v>
      </c>
      <c r="D187" s="14"/>
      <c r="E187" s="14"/>
    </row>
    <row r="188" ht="24" customHeight="true" spans="1:5">
      <c r="A188" s="12" t="s">
        <v>191</v>
      </c>
      <c r="B188" s="9">
        <f t="shared" si="2"/>
        <v>40.52</v>
      </c>
      <c r="C188" s="14">
        <v>40.52</v>
      </c>
      <c r="D188" s="14"/>
      <c r="E188" s="14"/>
    </row>
    <row r="189" ht="24" customHeight="true" spans="1:5">
      <c r="A189" s="12" t="s">
        <v>192</v>
      </c>
      <c r="B189" s="9">
        <f t="shared" si="2"/>
        <v>30.96</v>
      </c>
      <c r="C189" s="14">
        <v>30.96</v>
      </c>
      <c r="D189" s="14"/>
      <c r="E189" s="14"/>
    </row>
    <row r="190" ht="24" customHeight="true" spans="1:5">
      <c r="A190" s="12" t="s">
        <v>193</v>
      </c>
      <c r="B190" s="9">
        <f t="shared" si="2"/>
        <v>25</v>
      </c>
      <c r="C190" s="14">
        <v>25</v>
      </c>
      <c r="D190" s="14"/>
      <c r="E190" s="14"/>
    </row>
    <row r="191" ht="24" customHeight="true" spans="1:5">
      <c r="A191" s="12" t="s">
        <v>194</v>
      </c>
      <c r="B191" s="9">
        <f t="shared" si="2"/>
        <v>91.12</v>
      </c>
      <c r="C191" s="14">
        <v>91.12</v>
      </c>
      <c r="D191" s="14"/>
      <c r="E191" s="14"/>
    </row>
    <row r="192" ht="24" customHeight="true" spans="1:5">
      <c r="A192" s="12" t="s">
        <v>195</v>
      </c>
      <c r="B192" s="9">
        <f t="shared" si="2"/>
        <v>13.76</v>
      </c>
      <c r="C192" s="14">
        <v>13.76</v>
      </c>
      <c r="D192" s="14"/>
      <c r="E192" s="14"/>
    </row>
    <row r="193" ht="24" customHeight="true" spans="1:5">
      <c r="A193" s="12" t="s">
        <v>196</v>
      </c>
      <c r="B193" s="9">
        <f t="shared" si="2"/>
        <v>77.78</v>
      </c>
      <c r="C193" s="14">
        <v>77.78</v>
      </c>
      <c r="D193" s="14"/>
      <c r="E193" s="14"/>
    </row>
    <row r="194" ht="24" customHeight="true" spans="1:5">
      <c r="A194" s="8" t="s">
        <v>197</v>
      </c>
      <c r="B194" s="9">
        <f>SUM(B195:B217)</f>
        <v>2929.27</v>
      </c>
      <c r="C194" s="9">
        <f>SUM(C195:C217)</f>
        <v>2929.27</v>
      </c>
      <c r="D194" s="14"/>
      <c r="E194" s="14"/>
    </row>
    <row r="195" ht="24" customHeight="true" spans="1:5">
      <c r="A195" s="12" t="s">
        <v>198</v>
      </c>
      <c r="B195" s="9">
        <f t="shared" si="2"/>
        <v>113.1</v>
      </c>
      <c r="C195" s="14">
        <v>113.1</v>
      </c>
      <c r="D195" s="14"/>
      <c r="E195" s="14"/>
    </row>
    <row r="196" ht="24" customHeight="true" spans="1:5">
      <c r="A196" s="12" t="s">
        <v>199</v>
      </c>
      <c r="B196" s="9">
        <f t="shared" si="2"/>
        <v>186.43</v>
      </c>
      <c r="C196" s="14">
        <v>186.43</v>
      </c>
      <c r="D196" s="14"/>
      <c r="E196" s="14"/>
    </row>
    <row r="197" ht="24" customHeight="true" spans="1:5">
      <c r="A197" s="12" t="s">
        <v>200</v>
      </c>
      <c r="B197" s="9">
        <f t="shared" ref="B197:B260" si="3">C197+D197</f>
        <v>206.99</v>
      </c>
      <c r="C197" s="14">
        <v>206.99</v>
      </c>
      <c r="D197" s="14"/>
      <c r="E197" s="14"/>
    </row>
    <row r="198" ht="24" customHeight="true" spans="1:5">
      <c r="A198" s="12" t="s">
        <v>201</v>
      </c>
      <c r="B198" s="9">
        <f t="shared" si="3"/>
        <v>167.89</v>
      </c>
      <c r="C198" s="14">
        <v>167.89</v>
      </c>
      <c r="D198" s="14"/>
      <c r="E198" s="14"/>
    </row>
    <row r="199" ht="24" customHeight="true" spans="1:5">
      <c r="A199" s="12" t="s">
        <v>202</v>
      </c>
      <c r="B199" s="9">
        <f t="shared" si="3"/>
        <v>119.64</v>
      </c>
      <c r="C199" s="14">
        <v>119.64</v>
      </c>
      <c r="D199" s="14"/>
      <c r="E199" s="14"/>
    </row>
    <row r="200" ht="24" customHeight="true" spans="1:5">
      <c r="A200" s="12" t="s">
        <v>203</v>
      </c>
      <c r="B200" s="9">
        <f t="shared" si="3"/>
        <v>89.77</v>
      </c>
      <c r="C200" s="14">
        <v>89.77</v>
      </c>
      <c r="D200" s="14"/>
      <c r="E200" s="14"/>
    </row>
    <row r="201" ht="24" customHeight="true" spans="1:5">
      <c r="A201" s="12" t="s">
        <v>204</v>
      </c>
      <c r="B201" s="9">
        <f t="shared" si="3"/>
        <v>81.38</v>
      </c>
      <c r="C201" s="14">
        <v>81.38</v>
      </c>
      <c r="D201" s="14"/>
      <c r="E201" s="14"/>
    </row>
    <row r="202" ht="24" customHeight="true" spans="1:5">
      <c r="A202" s="12" t="s">
        <v>205</v>
      </c>
      <c r="B202" s="9">
        <f t="shared" si="3"/>
        <v>158.66</v>
      </c>
      <c r="C202" s="14">
        <v>158.66</v>
      </c>
      <c r="D202" s="14"/>
      <c r="E202" s="14"/>
    </row>
    <row r="203" ht="24" customHeight="true" spans="1:5">
      <c r="A203" s="12" t="s">
        <v>206</v>
      </c>
      <c r="B203" s="9">
        <f t="shared" si="3"/>
        <v>116.54</v>
      </c>
      <c r="C203" s="14">
        <v>116.54</v>
      </c>
      <c r="D203" s="14"/>
      <c r="E203" s="14"/>
    </row>
    <row r="204" ht="24" customHeight="true" spans="1:5">
      <c r="A204" s="12" t="s">
        <v>207</v>
      </c>
      <c r="B204" s="9">
        <f t="shared" si="3"/>
        <v>100.51</v>
      </c>
      <c r="C204" s="14">
        <v>100.51</v>
      </c>
      <c r="D204" s="14"/>
      <c r="E204" s="14"/>
    </row>
    <row r="205" ht="24" customHeight="true" spans="1:5">
      <c r="A205" s="12" t="s">
        <v>208</v>
      </c>
      <c r="B205" s="9">
        <f t="shared" si="3"/>
        <v>149.35</v>
      </c>
      <c r="C205" s="14">
        <v>149.35</v>
      </c>
      <c r="D205" s="14"/>
      <c r="E205" s="14"/>
    </row>
    <row r="206" ht="24" customHeight="true" spans="1:5">
      <c r="A206" s="12" t="s">
        <v>209</v>
      </c>
      <c r="B206" s="9">
        <f t="shared" si="3"/>
        <v>102.36</v>
      </c>
      <c r="C206" s="14">
        <v>102.36</v>
      </c>
      <c r="D206" s="14"/>
      <c r="E206" s="14"/>
    </row>
    <row r="207" ht="24" customHeight="true" spans="1:5">
      <c r="A207" s="12" t="s">
        <v>210</v>
      </c>
      <c r="B207" s="9">
        <f t="shared" si="3"/>
        <v>178.21</v>
      </c>
      <c r="C207" s="14">
        <v>178.21</v>
      </c>
      <c r="D207" s="14"/>
      <c r="E207" s="14"/>
    </row>
    <row r="208" ht="24" customHeight="true" spans="1:5">
      <c r="A208" s="12" t="s">
        <v>211</v>
      </c>
      <c r="B208" s="9">
        <f t="shared" si="3"/>
        <v>176.11</v>
      </c>
      <c r="C208" s="14">
        <v>176.11</v>
      </c>
      <c r="D208" s="14"/>
      <c r="E208" s="14"/>
    </row>
    <row r="209" ht="24" customHeight="true" spans="1:5">
      <c r="A209" s="12" t="s">
        <v>212</v>
      </c>
      <c r="B209" s="9">
        <f t="shared" si="3"/>
        <v>98.92</v>
      </c>
      <c r="C209" s="14">
        <v>98.92</v>
      </c>
      <c r="D209" s="14"/>
      <c r="E209" s="14"/>
    </row>
    <row r="210" ht="24" customHeight="true" spans="1:5">
      <c r="A210" s="12" t="s">
        <v>213</v>
      </c>
      <c r="B210" s="9">
        <f t="shared" si="3"/>
        <v>103.2</v>
      </c>
      <c r="C210" s="14">
        <v>103.2</v>
      </c>
      <c r="D210" s="14"/>
      <c r="E210" s="14"/>
    </row>
    <row r="211" ht="24" customHeight="true" spans="1:5">
      <c r="A211" s="12" t="s">
        <v>214</v>
      </c>
      <c r="B211" s="9">
        <f t="shared" si="3"/>
        <v>52.19</v>
      </c>
      <c r="C211" s="14">
        <v>52.19</v>
      </c>
      <c r="D211" s="14"/>
      <c r="E211" s="14"/>
    </row>
    <row r="212" ht="24" customHeight="true" spans="1:5">
      <c r="A212" s="12" t="s">
        <v>215</v>
      </c>
      <c r="B212" s="9">
        <f t="shared" si="3"/>
        <v>96.91</v>
      </c>
      <c r="C212" s="14">
        <v>96.91</v>
      </c>
      <c r="D212" s="14"/>
      <c r="E212" s="14"/>
    </row>
    <row r="213" ht="24" customHeight="true" spans="1:5">
      <c r="A213" s="12" t="s">
        <v>216</v>
      </c>
      <c r="B213" s="9">
        <f t="shared" si="3"/>
        <v>110.83</v>
      </c>
      <c r="C213" s="14">
        <v>110.83</v>
      </c>
      <c r="D213" s="14"/>
      <c r="E213" s="14"/>
    </row>
    <row r="214" ht="24" customHeight="true" spans="1:5">
      <c r="A214" s="12" t="s">
        <v>217</v>
      </c>
      <c r="B214" s="9">
        <f t="shared" si="3"/>
        <v>204.64</v>
      </c>
      <c r="C214" s="14">
        <v>204.64</v>
      </c>
      <c r="D214" s="14"/>
      <c r="E214" s="14"/>
    </row>
    <row r="215" ht="24" customHeight="true" spans="1:5">
      <c r="A215" s="12" t="s">
        <v>218</v>
      </c>
      <c r="B215" s="9">
        <f t="shared" si="3"/>
        <v>177.54</v>
      </c>
      <c r="C215" s="14">
        <v>177.54</v>
      </c>
      <c r="D215" s="14"/>
      <c r="E215" s="14"/>
    </row>
    <row r="216" ht="24" customHeight="true" spans="1:5">
      <c r="A216" s="12" t="s">
        <v>219</v>
      </c>
      <c r="B216" s="9">
        <f t="shared" si="3"/>
        <v>101.27</v>
      </c>
      <c r="C216" s="14">
        <v>101.27</v>
      </c>
      <c r="D216" s="14"/>
      <c r="E216" s="14"/>
    </row>
    <row r="217" ht="24" customHeight="true" spans="1:5">
      <c r="A217" s="12" t="s">
        <v>220</v>
      </c>
      <c r="B217" s="9">
        <f t="shared" si="3"/>
        <v>36.83</v>
      </c>
      <c r="C217" s="14">
        <v>36.83</v>
      </c>
      <c r="D217" s="14"/>
      <c r="E217" s="14"/>
    </row>
    <row r="218" ht="24" customHeight="true" spans="1:5">
      <c r="A218" s="8" t="s">
        <v>221</v>
      </c>
      <c r="B218" s="9">
        <f>SUM(B219:B230)</f>
        <v>616.84</v>
      </c>
      <c r="C218" s="9">
        <f>SUM(C219:C230)</f>
        <v>616.84</v>
      </c>
      <c r="D218" s="14"/>
      <c r="E218" s="14"/>
    </row>
    <row r="219" ht="24" customHeight="true" spans="1:5">
      <c r="A219" s="12" t="s">
        <v>222</v>
      </c>
      <c r="B219" s="9">
        <f t="shared" si="3"/>
        <v>38.43</v>
      </c>
      <c r="C219" s="14">
        <v>38.43</v>
      </c>
      <c r="D219" s="14"/>
      <c r="E219" s="14"/>
    </row>
    <row r="220" ht="24" customHeight="true" spans="1:5">
      <c r="A220" s="12" t="s">
        <v>223</v>
      </c>
      <c r="B220" s="9">
        <f t="shared" si="3"/>
        <v>32.72</v>
      </c>
      <c r="C220" s="14">
        <v>32.72</v>
      </c>
      <c r="D220" s="14"/>
      <c r="E220" s="14"/>
    </row>
    <row r="221" ht="24" customHeight="true" spans="1:5">
      <c r="A221" s="12" t="s">
        <v>224</v>
      </c>
      <c r="B221" s="9">
        <f t="shared" si="3"/>
        <v>65.7</v>
      </c>
      <c r="C221" s="14">
        <v>65.7</v>
      </c>
      <c r="D221" s="14"/>
      <c r="E221" s="14"/>
    </row>
    <row r="222" ht="24" customHeight="true" spans="1:5">
      <c r="A222" s="12" t="s">
        <v>225</v>
      </c>
      <c r="B222" s="9">
        <f t="shared" si="3"/>
        <v>28.19</v>
      </c>
      <c r="C222" s="14">
        <v>28.19</v>
      </c>
      <c r="D222" s="14"/>
      <c r="E222" s="14"/>
    </row>
    <row r="223" ht="24" customHeight="true" spans="1:5">
      <c r="A223" s="12" t="s">
        <v>226</v>
      </c>
      <c r="B223" s="9">
        <f t="shared" si="3"/>
        <v>88.01</v>
      </c>
      <c r="C223" s="14">
        <v>88.01</v>
      </c>
      <c r="D223" s="14"/>
      <c r="E223" s="14"/>
    </row>
    <row r="224" ht="24" customHeight="true" spans="1:5">
      <c r="A224" s="12" t="s">
        <v>227</v>
      </c>
      <c r="B224" s="9">
        <f t="shared" si="3"/>
        <v>20.64</v>
      </c>
      <c r="C224" s="14">
        <v>20.64</v>
      </c>
      <c r="D224" s="14"/>
      <c r="E224" s="14"/>
    </row>
    <row r="225" ht="24" customHeight="true" spans="1:5">
      <c r="A225" s="12" t="s">
        <v>228</v>
      </c>
      <c r="B225" s="9">
        <f t="shared" si="3"/>
        <v>69.3</v>
      </c>
      <c r="C225" s="14">
        <v>69.3</v>
      </c>
      <c r="D225" s="14"/>
      <c r="E225" s="14"/>
    </row>
    <row r="226" ht="24" customHeight="true" spans="1:5">
      <c r="A226" s="12" t="s">
        <v>229</v>
      </c>
      <c r="B226" s="9">
        <f t="shared" si="3"/>
        <v>22.23</v>
      </c>
      <c r="C226" s="14">
        <v>22.23</v>
      </c>
      <c r="D226" s="14"/>
      <c r="E226" s="14"/>
    </row>
    <row r="227" ht="24" customHeight="true" spans="1:5">
      <c r="A227" s="12" t="s">
        <v>230</v>
      </c>
      <c r="B227" s="9">
        <f t="shared" si="3"/>
        <v>23.91</v>
      </c>
      <c r="C227" s="14">
        <v>23.91</v>
      </c>
      <c r="D227" s="14"/>
      <c r="E227" s="14"/>
    </row>
    <row r="228" ht="24" customHeight="true" spans="1:5">
      <c r="A228" s="12" t="s">
        <v>231</v>
      </c>
      <c r="B228" s="9">
        <f t="shared" si="3"/>
        <v>27.86</v>
      </c>
      <c r="C228" s="14">
        <v>27.86</v>
      </c>
      <c r="D228" s="14"/>
      <c r="E228" s="14"/>
    </row>
    <row r="229" ht="24" customHeight="true" spans="1:5">
      <c r="A229" s="12" t="s">
        <v>232</v>
      </c>
      <c r="B229" s="9">
        <f t="shared" si="3"/>
        <v>54.62</v>
      </c>
      <c r="C229" s="14">
        <v>54.62</v>
      </c>
      <c r="D229" s="14"/>
      <c r="E229" s="14"/>
    </row>
    <row r="230" ht="24" customHeight="true" spans="1:5">
      <c r="A230" s="12" t="s">
        <v>233</v>
      </c>
      <c r="B230" s="9">
        <f t="shared" si="3"/>
        <v>145.23</v>
      </c>
      <c r="C230" s="14">
        <v>145.23</v>
      </c>
      <c r="D230" s="14"/>
      <c r="E230" s="14"/>
    </row>
    <row r="231" ht="24" customHeight="true" spans="1:5">
      <c r="A231" s="8" t="s">
        <v>234</v>
      </c>
      <c r="B231" s="9">
        <f>SUM(B232:B252)</f>
        <v>1429.61</v>
      </c>
      <c r="C231" s="9">
        <f>SUM(C232:C252)</f>
        <v>1429.61</v>
      </c>
      <c r="D231" s="14"/>
      <c r="E231" s="14"/>
    </row>
    <row r="232" ht="24" customHeight="true" spans="1:5">
      <c r="A232" s="12" t="s">
        <v>235</v>
      </c>
      <c r="B232" s="9">
        <f t="shared" si="3"/>
        <v>92.46</v>
      </c>
      <c r="C232" s="14">
        <v>92.46</v>
      </c>
      <c r="D232" s="14"/>
      <c r="E232" s="14"/>
    </row>
    <row r="233" ht="24" customHeight="true" spans="1:5">
      <c r="A233" s="12" t="s">
        <v>236</v>
      </c>
      <c r="B233" s="9">
        <f t="shared" si="3"/>
        <v>55.46</v>
      </c>
      <c r="C233" s="14">
        <v>55.46</v>
      </c>
      <c r="D233" s="14"/>
      <c r="E233" s="14"/>
    </row>
    <row r="234" ht="24" customHeight="true" spans="1:5">
      <c r="A234" s="12" t="s">
        <v>237</v>
      </c>
      <c r="B234" s="9">
        <f t="shared" si="3"/>
        <v>56.3</v>
      </c>
      <c r="C234" s="14">
        <v>56.3</v>
      </c>
      <c r="D234" s="14"/>
      <c r="E234" s="14"/>
    </row>
    <row r="235" ht="24" customHeight="true" spans="1:5">
      <c r="A235" s="12" t="s">
        <v>238</v>
      </c>
      <c r="B235" s="9">
        <f t="shared" si="3"/>
        <v>72.24</v>
      </c>
      <c r="C235" s="14">
        <v>72.24</v>
      </c>
      <c r="D235" s="14"/>
      <c r="E235" s="14"/>
    </row>
    <row r="236" ht="24" customHeight="true" spans="1:5">
      <c r="A236" s="12" t="s">
        <v>239</v>
      </c>
      <c r="B236" s="9">
        <f t="shared" si="3"/>
        <v>49.59</v>
      </c>
      <c r="C236" s="14">
        <v>49.59</v>
      </c>
      <c r="D236" s="14"/>
      <c r="E236" s="14"/>
    </row>
    <row r="237" ht="24" customHeight="true" spans="1:5">
      <c r="A237" s="12" t="s">
        <v>240</v>
      </c>
      <c r="B237" s="9">
        <f t="shared" si="3"/>
        <v>73.16</v>
      </c>
      <c r="C237" s="14">
        <v>73.16</v>
      </c>
      <c r="D237" s="14"/>
      <c r="E237" s="14"/>
    </row>
    <row r="238" ht="24" customHeight="true" spans="1:5">
      <c r="A238" s="12" t="s">
        <v>241</v>
      </c>
      <c r="B238" s="9">
        <f t="shared" si="3"/>
        <v>57.89</v>
      </c>
      <c r="C238" s="14">
        <v>57.89</v>
      </c>
      <c r="D238" s="14"/>
      <c r="E238" s="14"/>
    </row>
    <row r="239" ht="24" customHeight="true" spans="1:5">
      <c r="A239" s="12" t="s">
        <v>242</v>
      </c>
      <c r="B239" s="9">
        <f t="shared" si="3"/>
        <v>79.96</v>
      </c>
      <c r="C239" s="14">
        <v>79.96</v>
      </c>
      <c r="D239" s="14"/>
      <c r="E239" s="14"/>
    </row>
    <row r="240" ht="24" customHeight="true" spans="1:5">
      <c r="A240" s="12" t="s">
        <v>243</v>
      </c>
      <c r="B240" s="9">
        <f t="shared" si="3"/>
        <v>50.34</v>
      </c>
      <c r="C240" s="14">
        <v>50.34</v>
      </c>
      <c r="D240" s="14"/>
      <c r="E240" s="14"/>
    </row>
    <row r="241" ht="24" customHeight="true" spans="1:5">
      <c r="A241" s="12" t="s">
        <v>244</v>
      </c>
      <c r="B241" s="9">
        <f t="shared" si="3"/>
        <v>44.3</v>
      </c>
      <c r="C241" s="14">
        <v>44.3</v>
      </c>
      <c r="D241" s="14"/>
      <c r="E241" s="14"/>
    </row>
    <row r="242" ht="24" customHeight="true" spans="1:5">
      <c r="A242" s="12" t="s">
        <v>245</v>
      </c>
      <c r="B242" s="9">
        <f t="shared" si="3"/>
        <v>99.59</v>
      </c>
      <c r="C242" s="14">
        <v>99.59</v>
      </c>
      <c r="D242" s="14"/>
      <c r="E242" s="14"/>
    </row>
    <row r="243" ht="24" customHeight="true" spans="1:5">
      <c r="A243" s="12" t="s">
        <v>246</v>
      </c>
      <c r="B243" s="9">
        <f t="shared" si="3"/>
        <v>16.78</v>
      </c>
      <c r="C243" s="14">
        <v>16.78</v>
      </c>
      <c r="D243" s="14"/>
      <c r="E243" s="14"/>
    </row>
    <row r="244" ht="24" customHeight="true" spans="1:5">
      <c r="A244" s="12" t="s">
        <v>247</v>
      </c>
      <c r="B244" s="9">
        <f t="shared" si="3"/>
        <v>62.76</v>
      </c>
      <c r="C244" s="14">
        <v>62.76</v>
      </c>
      <c r="D244" s="14"/>
      <c r="E244" s="14"/>
    </row>
    <row r="245" ht="24" customHeight="true" spans="1:5">
      <c r="A245" s="12" t="s">
        <v>248</v>
      </c>
      <c r="B245" s="9">
        <f t="shared" si="3"/>
        <v>82.73</v>
      </c>
      <c r="C245" s="14">
        <v>82.73</v>
      </c>
      <c r="D245" s="14"/>
      <c r="E245" s="14"/>
    </row>
    <row r="246" ht="24" customHeight="true" spans="1:5">
      <c r="A246" s="12" t="s">
        <v>249</v>
      </c>
      <c r="B246" s="9">
        <f t="shared" si="3"/>
        <v>62.84</v>
      </c>
      <c r="C246" s="14">
        <v>62.84</v>
      </c>
      <c r="D246" s="14"/>
      <c r="E246" s="14"/>
    </row>
    <row r="247" ht="24" customHeight="true" spans="1:5">
      <c r="A247" s="12" t="s">
        <v>250</v>
      </c>
      <c r="B247" s="9">
        <f t="shared" si="3"/>
        <v>50.34</v>
      </c>
      <c r="C247" s="14">
        <v>50.34</v>
      </c>
      <c r="D247" s="14"/>
      <c r="E247" s="14"/>
    </row>
    <row r="248" ht="24" customHeight="true" spans="1:5">
      <c r="A248" s="12" t="s">
        <v>251</v>
      </c>
      <c r="B248" s="9">
        <f t="shared" si="3"/>
        <v>2.1</v>
      </c>
      <c r="C248" s="14">
        <v>2.1</v>
      </c>
      <c r="D248" s="14"/>
      <c r="E248" s="14"/>
    </row>
    <row r="249" ht="24" customHeight="true" spans="1:5">
      <c r="A249" s="12" t="s">
        <v>252</v>
      </c>
      <c r="B249" s="9">
        <f t="shared" si="3"/>
        <v>66.28</v>
      </c>
      <c r="C249" s="14">
        <v>66.28</v>
      </c>
      <c r="D249" s="14"/>
      <c r="E249" s="14"/>
    </row>
    <row r="250" ht="24" customHeight="true" spans="1:5">
      <c r="A250" s="12" t="s">
        <v>253</v>
      </c>
      <c r="B250" s="9">
        <f t="shared" si="3"/>
        <v>184.08</v>
      </c>
      <c r="C250" s="14">
        <v>184.08</v>
      </c>
      <c r="D250" s="14"/>
      <c r="E250" s="14"/>
    </row>
    <row r="251" ht="24" customHeight="true" spans="1:5">
      <c r="A251" s="12" t="s">
        <v>254</v>
      </c>
      <c r="B251" s="9">
        <f t="shared" si="3"/>
        <v>168.31</v>
      </c>
      <c r="C251" s="14">
        <v>168.31</v>
      </c>
      <c r="D251" s="14"/>
      <c r="E251" s="14"/>
    </row>
    <row r="252" ht="24" customHeight="true" spans="1:5">
      <c r="A252" s="12" t="s">
        <v>255</v>
      </c>
      <c r="B252" s="9">
        <f t="shared" si="3"/>
        <v>2.1</v>
      </c>
      <c r="C252" s="14">
        <v>2.1</v>
      </c>
      <c r="D252" s="14"/>
      <c r="E252" s="14"/>
    </row>
    <row r="253" ht="24" customHeight="true" spans="1:5">
      <c r="A253" s="8" t="s">
        <v>256</v>
      </c>
      <c r="B253" s="9">
        <f>SUM(B254:B268)</f>
        <v>2021.1</v>
      </c>
      <c r="C253" s="9">
        <f>SUM(C254:C268)</f>
        <v>2021.1</v>
      </c>
      <c r="D253" s="14"/>
      <c r="E253" s="14"/>
    </row>
    <row r="254" ht="24" customHeight="true" spans="1:5">
      <c r="A254" s="12" t="s">
        <v>257</v>
      </c>
      <c r="B254" s="9">
        <f t="shared" si="3"/>
        <v>257.66</v>
      </c>
      <c r="C254" s="14">
        <v>257.66</v>
      </c>
      <c r="D254" s="14"/>
      <c r="E254" s="14"/>
    </row>
    <row r="255" ht="24" customHeight="true" spans="1:5">
      <c r="A255" s="12" t="s">
        <v>258</v>
      </c>
      <c r="B255" s="9">
        <f t="shared" si="3"/>
        <v>211.43</v>
      </c>
      <c r="C255" s="14">
        <v>211.43</v>
      </c>
      <c r="D255" s="14"/>
      <c r="E255" s="14"/>
    </row>
    <row r="256" ht="24" customHeight="true" spans="1:5">
      <c r="A256" s="12" t="s">
        <v>259</v>
      </c>
      <c r="B256" s="9">
        <f t="shared" si="3"/>
        <v>226.95</v>
      </c>
      <c r="C256" s="14">
        <v>226.95</v>
      </c>
      <c r="D256" s="14"/>
      <c r="E256" s="14"/>
    </row>
    <row r="257" ht="24" customHeight="true" spans="1:5">
      <c r="A257" s="12" t="s">
        <v>260</v>
      </c>
      <c r="B257" s="9">
        <f t="shared" si="3"/>
        <v>64.27</v>
      </c>
      <c r="C257" s="14">
        <v>64.27</v>
      </c>
      <c r="D257" s="14"/>
      <c r="E257" s="14"/>
    </row>
    <row r="258" ht="24" customHeight="true" spans="1:5">
      <c r="A258" s="12" t="s">
        <v>261</v>
      </c>
      <c r="B258" s="9">
        <f t="shared" si="3"/>
        <v>50.51</v>
      </c>
      <c r="C258" s="14">
        <v>50.51</v>
      </c>
      <c r="D258" s="14"/>
      <c r="E258" s="14"/>
    </row>
    <row r="259" ht="24" customHeight="true" spans="1:5">
      <c r="A259" s="12" t="s">
        <v>262</v>
      </c>
      <c r="B259" s="9">
        <f t="shared" si="3"/>
        <v>59.23</v>
      </c>
      <c r="C259" s="14">
        <v>59.23</v>
      </c>
      <c r="D259" s="14"/>
      <c r="E259" s="14"/>
    </row>
    <row r="260" ht="24" customHeight="true" spans="1:5">
      <c r="A260" s="12" t="s">
        <v>263</v>
      </c>
      <c r="B260" s="9">
        <f t="shared" si="3"/>
        <v>61.16</v>
      </c>
      <c r="C260" s="14">
        <v>61.16</v>
      </c>
      <c r="D260" s="14"/>
      <c r="E260" s="14"/>
    </row>
    <row r="261" ht="24" customHeight="true" spans="1:5">
      <c r="A261" s="12" t="s">
        <v>264</v>
      </c>
      <c r="B261" s="9">
        <f t="shared" ref="B261:B295" si="4">C261+D261</f>
        <v>168.98</v>
      </c>
      <c r="C261" s="14">
        <v>168.98</v>
      </c>
      <c r="D261" s="14"/>
      <c r="E261" s="14"/>
    </row>
    <row r="262" ht="24" customHeight="true" spans="1:5">
      <c r="A262" s="12" t="s">
        <v>265</v>
      </c>
      <c r="B262" s="9">
        <f t="shared" si="4"/>
        <v>183.83</v>
      </c>
      <c r="C262" s="14">
        <v>183.83</v>
      </c>
      <c r="D262" s="14"/>
      <c r="E262" s="14"/>
    </row>
    <row r="263" ht="24" customHeight="true" spans="1:5">
      <c r="A263" s="12" t="s">
        <v>266</v>
      </c>
      <c r="B263" s="9">
        <f t="shared" si="4"/>
        <v>161.18</v>
      </c>
      <c r="C263" s="14">
        <v>161.18</v>
      </c>
      <c r="D263" s="14"/>
      <c r="E263" s="14"/>
    </row>
    <row r="264" ht="24" customHeight="true" spans="1:5">
      <c r="A264" s="12" t="s">
        <v>267</v>
      </c>
      <c r="B264" s="9">
        <f t="shared" si="4"/>
        <v>118.97</v>
      </c>
      <c r="C264" s="14">
        <v>118.97</v>
      </c>
      <c r="D264" s="14"/>
      <c r="E264" s="14"/>
    </row>
    <row r="265" ht="24" customHeight="true" spans="1:5">
      <c r="A265" s="12" t="s">
        <v>268</v>
      </c>
      <c r="B265" s="9">
        <f t="shared" si="4"/>
        <v>126.44</v>
      </c>
      <c r="C265" s="14">
        <v>126.44</v>
      </c>
      <c r="D265" s="14"/>
      <c r="E265" s="14"/>
    </row>
    <row r="266" ht="24" customHeight="true" spans="1:5">
      <c r="A266" s="12" t="s">
        <v>269</v>
      </c>
      <c r="B266" s="9">
        <f t="shared" si="4"/>
        <v>149.85</v>
      </c>
      <c r="C266" s="14">
        <v>149.85</v>
      </c>
      <c r="D266" s="14"/>
      <c r="E266" s="14"/>
    </row>
    <row r="267" ht="24" customHeight="true" spans="1:5">
      <c r="A267" s="12" t="s">
        <v>270</v>
      </c>
      <c r="B267" s="9">
        <f t="shared" si="4"/>
        <v>149.68</v>
      </c>
      <c r="C267" s="14">
        <v>149.68</v>
      </c>
      <c r="D267" s="14"/>
      <c r="E267" s="14"/>
    </row>
    <row r="268" ht="24" customHeight="true" spans="1:5">
      <c r="A268" s="12" t="s">
        <v>271</v>
      </c>
      <c r="B268" s="9">
        <f t="shared" si="4"/>
        <v>30.96</v>
      </c>
      <c r="C268" s="14">
        <v>30.96</v>
      </c>
      <c r="D268" s="14"/>
      <c r="E268" s="14"/>
    </row>
    <row r="269" ht="24" customHeight="true" spans="1:5">
      <c r="A269" s="8" t="s">
        <v>272</v>
      </c>
      <c r="B269" s="9">
        <f>SUM(B270:B287)</f>
        <v>1835.85</v>
      </c>
      <c r="C269" s="9">
        <f>SUM(C270:C287)</f>
        <v>1835.85</v>
      </c>
      <c r="D269" s="14"/>
      <c r="E269" s="14"/>
    </row>
    <row r="270" ht="24" customHeight="true" spans="1:5">
      <c r="A270" s="12" t="s">
        <v>273</v>
      </c>
      <c r="B270" s="9">
        <f t="shared" si="4"/>
        <v>81.3</v>
      </c>
      <c r="C270" s="14">
        <v>81.3</v>
      </c>
      <c r="D270" s="14"/>
      <c r="E270" s="14"/>
    </row>
    <row r="271" ht="24" customHeight="true" spans="1:5">
      <c r="A271" s="12" t="s">
        <v>274</v>
      </c>
      <c r="B271" s="9">
        <f t="shared" si="4"/>
        <v>94.05</v>
      </c>
      <c r="C271" s="14">
        <v>94.05</v>
      </c>
      <c r="D271" s="14"/>
      <c r="E271" s="14"/>
    </row>
    <row r="272" ht="24" customHeight="true" spans="1:5">
      <c r="A272" s="12" t="s">
        <v>275</v>
      </c>
      <c r="B272" s="9">
        <f t="shared" si="4"/>
        <v>104.88</v>
      </c>
      <c r="C272" s="14">
        <v>104.88</v>
      </c>
      <c r="D272" s="14"/>
      <c r="E272" s="14"/>
    </row>
    <row r="273" ht="24" customHeight="true" spans="1:5">
      <c r="A273" s="12" t="s">
        <v>276</v>
      </c>
      <c r="B273" s="9">
        <f t="shared" si="4"/>
        <v>13.59</v>
      </c>
      <c r="C273" s="14">
        <v>13.59</v>
      </c>
      <c r="D273" s="14"/>
      <c r="E273" s="14"/>
    </row>
    <row r="274" ht="24" customHeight="true" spans="1:5">
      <c r="A274" s="12" t="s">
        <v>277</v>
      </c>
      <c r="B274" s="9">
        <f t="shared" si="4"/>
        <v>140.7</v>
      </c>
      <c r="C274" s="14">
        <v>140.7</v>
      </c>
      <c r="D274" s="14"/>
      <c r="E274" s="14"/>
    </row>
    <row r="275" ht="24" customHeight="true" spans="1:5">
      <c r="A275" s="12" t="s">
        <v>278</v>
      </c>
      <c r="B275" s="9">
        <f t="shared" si="4"/>
        <v>126.94</v>
      </c>
      <c r="C275" s="14">
        <v>126.94</v>
      </c>
      <c r="D275" s="14"/>
      <c r="E275" s="14"/>
    </row>
    <row r="276" ht="24" customHeight="true" spans="1:5">
      <c r="A276" s="12" t="s">
        <v>279</v>
      </c>
      <c r="B276" s="9">
        <f t="shared" si="4"/>
        <v>108.32</v>
      </c>
      <c r="C276" s="14">
        <v>108.32</v>
      </c>
      <c r="D276" s="14"/>
      <c r="E276" s="14"/>
    </row>
    <row r="277" ht="24" customHeight="true" spans="1:5">
      <c r="A277" s="12" t="s">
        <v>280</v>
      </c>
      <c r="B277" s="9">
        <f t="shared" si="4"/>
        <v>77.69</v>
      </c>
      <c r="C277" s="14">
        <v>77.69</v>
      </c>
      <c r="D277" s="14"/>
      <c r="E277" s="14"/>
    </row>
    <row r="278" ht="24" customHeight="true" spans="1:5">
      <c r="A278" s="12" t="s">
        <v>281</v>
      </c>
      <c r="B278" s="9">
        <f t="shared" si="4"/>
        <v>83.82</v>
      </c>
      <c r="C278" s="14">
        <v>83.82</v>
      </c>
      <c r="D278" s="14"/>
      <c r="E278" s="14"/>
    </row>
    <row r="279" ht="24" customHeight="true" spans="1:5">
      <c r="A279" s="12" t="s">
        <v>282</v>
      </c>
      <c r="B279" s="9">
        <f t="shared" si="4"/>
        <v>99.84</v>
      </c>
      <c r="C279" s="14">
        <v>99.84</v>
      </c>
      <c r="D279" s="14"/>
      <c r="E279" s="14"/>
    </row>
    <row r="280" ht="24" customHeight="true" spans="1:5">
      <c r="A280" s="12" t="s">
        <v>283</v>
      </c>
      <c r="B280" s="9">
        <f t="shared" si="4"/>
        <v>163.36</v>
      </c>
      <c r="C280" s="14">
        <v>163.36</v>
      </c>
      <c r="D280" s="14"/>
      <c r="E280" s="14"/>
    </row>
    <row r="281" ht="24" customHeight="true" spans="1:5">
      <c r="A281" s="12" t="s">
        <v>284</v>
      </c>
      <c r="B281" s="9">
        <f t="shared" si="4"/>
        <v>149.01</v>
      </c>
      <c r="C281" s="14">
        <v>149.01</v>
      </c>
      <c r="D281" s="14"/>
      <c r="E281" s="14"/>
    </row>
    <row r="282" ht="24" customHeight="true" spans="1:5">
      <c r="A282" s="12" t="s">
        <v>285</v>
      </c>
      <c r="B282" s="9">
        <f t="shared" si="4"/>
        <v>188.28</v>
      </c>
      <c r="C282" s="14">
        <v>188.28</v>
      </c>
      <c r="D282" s="14"/>
      <c r="E282" s="14"/>
    </row>
    <row r="283" ht="24" customHeight="true" spans="1:5">
      <c r="A283" s="12" t="s">
        <v>286</v>
      </c>
      <c r="B283" s="9">
        <f t="shared" si="4"/>
        <v>83.48</v>
      </c>
      <c r="C283" s="14">
        <v>83.48</v>
      </c>
      <c r="D283" s="14"/>
      <c r="E283" s="14"/>
    </row>
    <row r="284" ht="24" customHeight="true" spans="1:5">
      <c r="A284" s="12" t="s">
        <v>287</v>
      </c>
      <c r="B284" s="9">
        <f t="shared" si="4"/>
        <v>63.09</v>
      </c>
      <c r="C284" s="14">
        <v>63.09</v>
      </c>
      <c r="D284" s="14"/>
      <c r="E284" s="14"/>
    </row>
    <row r="285" ht="24" customHeight="true" spans="1:5">
      <c r="A285" s="12" t="s">
        <v>288</v>
      </c>
      <c r="B285" s="9">
        <f t="shared" si="4"/>
        <v>40.27</v>
      </c>
      <c r="C285" s="14">
        <v>40.27</v>
      </c>
      <c r="D285" s="14"/>
      <c r="E285" s="14"/>
    </row>
    <row r="286" ht="24" customHeight="true" spans="1:5">
      <c r="A286" s="12" t="s">
        <v>289</v>
      </c>
      <c r="B286" s="9">
        <f t="shared" si="4"/>
        <v>69.81</v>
      </c>
      <c r="C286" s="14">
        <v>69.81</v>
      </c>
      <c r="D286" s="14"/>
      <c r="E286" s="14"/>
    </row>
    <row r="287" ht="24" customHeight="true" spans="1:5">
      <c r="A287" s="17" t="s">
        <v>290</v>
      </c>
      <c r="B287" s="9">
        <f t="shared" si="4"/>
        <v>147.42</v>
      </c>
      <c r="C287" s="18">
        <v>147.42</v>
      </c>
      <c r="D287" s="10"/>
      <c r="E287" s="14"/>
    </row>
    <row r="288" ht="38" customHeight="true" spans="1:5">
      <c r="A288" s="15" t="s">
        <v>291</v>
      </c>
      <c r="B288" s="9">
        <f t="shared" si="4"/>
        <v>59.74</v>
      </c>
      <c r="C288" s="10">
        <v>59.74</v>
      </c>
      <c r="D288" s="10"/>
      <c r="E288" s="14"/>
    </row>
    <row r="289" ht="38" customHeight="true" spans="1:5">
      <c r="A289" s="15" t="s">
        <v>292</v>
      </c>
      <c r="B289" s="9">
        <f t="shared" si="4"/>
        <v>176.03</v>
      </c>
      <c r="C289" s="10">
        <v>176.03</v>
      </c>
      <c r="D289" s="10"/>
      <c r="E289" s="14"/>
    </row>
    <row r="290" ht="38" customHeight="true" spans="1:5">
      <c r="A290" s="15" t="s">
        <v>293</v>
      </c>
      <c r="B290" s="9">
        <f t="shared" si="4"/>
        <v>120.65</v>
      </c>
      <c r="C290" s="10">
        <v>120.65</v>
      </c>
      <c r="D290" s="10"/>
      <c r="E290" s="14"/>
    </row>
    <row r="291" ht="38" customHeight="true" spans="1:5">
      <c r="A291" s="15" t="s">
        <v>294</v>
      </c>
      <c r="B291" s="9">
        <f t="shared" si="4"/>
        <v>80.55</v>
      </c>
      <c r="C291" s="10">
        <v>80.55</v>
      </c>
      <c r="D291" s="10"/>
      <c r="E291" s="14"/>
    </row>
    <row r="292" ht="38" customHeight="true" spans="1:5">
      <c r="A292" s="15" t="s">
        <v>295</v>
      </c>
      <c r="B292" s="9">
        <f t="shared" si="4"/>
        <v>209</v>
      </c>
      <c r="C292" s="10">
        <v>209</v>
      </c>
      <c r="D292" s="10"/>
      <c r="E292" s="14"/>
    </row>
    <row r="293" ht="38" customHeight="true" spans="1:5">
      <c r="A293" s="15" t="s">
        <v>296</v>
      </c>
      <c r="B293" s="9">
        <f t="shared" si="4"/>
        <v>323</v>
      </c>
      <c r="C293" s="10">
        <v>216.89</v>
      </c>
      <c r="D293" s="10">
        <v>106.11</v>
      </c>
      <c r="E293" s="14"/>
    </row>
    <row r="294" ht="38" customHeight="true" spans="1:5">
      <c r="A294" s="15" t="s">
        <v>297</v>
      </c>
      <c r="B294" s="9">
        <f t="shared" si="4"/>
        <v>69.77</v>
      </c>
      <c r="C294" s="10">
        <v>45.73</v>
      </c>
      <c r="D294" s="10">
        <v>24.04</v>
      </c>
      <c r="E294" s="14"/>
    </row>
    <row r="295" ht="38" customHeight="true" spans="1:5">
      <c r="A295" s="15" t="s">
        <v>298</v>
      </c>
      <c r="B295" s="9">
        <f t="shared" si="4"/>
        <v>127.36</v>
      </c>
      <c r="C295" s="10">
        <v>127.36</v>
      </c>
      <c r="D295" s="10"/>
      <c r="E295" s="14"/>
    </row>
  </sheetData>
  <mergeCells count="2">
    <mergeCell ref="A2:E2"/>
    <mergeCell ref="D3:E3"/>
  </mergeCells>
  <printOptions horizontalCentered="true"/>
  <pageMargins left="0.751388888888889" right="0.751388888888889" top="0.590277777777778" bottom="0.786805555555556" header="0.393055555555556" footer="0.5"/>
  <pageSetup paperSize="9" scale="93" fitToHeight="0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22" sqref="E22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森林保护资金</vt:lpstr>
      <vt:lpstr>Sheet3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baixin</cp:lastModifiedBy>
  <dcterms:created xsi:type="dcterms:W3CDTF">2023-11-22T17:01:00Z</dcterms:created>
  <dcterms:modified xsi:type="dcterms:W3CDTF">2025-02-26T10:34:22Z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9B4F087017204398BC67FE6AF3D010E7_11</vt:lpwstr>
  </property>
  <property fmtid="{D5CDD505-2E9C-101B-9397-08002B2CF9AE}" pid="3" name="KSOProductBuildVer">
    <vt:lpwstr>2052-11.8.2.10337</vt:lpwstr>
  </property>
</Properties>
</file>