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firstSheet="3" activeTab="6"/>
  </bookViews>
  <sheets>
    <sheet name="一般公共预算收支表" sheetId="1" r:id="rId1"/>
    <sheet name="一般公共预算平衡表" sheetId="2" r:id="rId2"/>
    <sheet name="政府性基金预算收支表" sheetId="3" r:id="rId3"/>
    <sheet name="政府性基金预算平衡表" sheetId="4" r:id="rId4"/>
    <sheet name="国有资本经营预算收支表" sheetId="5" r:id="rId5"/>
    <sheet name="国有资本经营预算平衡表" sheetId="6" r:id="rId6"/>
    <sheet name="社会保险基金预算收支表" sheetId="7" r:id="rId7"/>
    <sheet name="地方政府债务情况表" sheetId="8" r:id="rId8"/>
    <sheet name="三公经费情况表" sheetId="9" r:id="rId9"/>
  </sheets>
  <calcPr calcId="144525" iterate="1" iterateCount="100" iterateDelta="0.001"/>
</workbook>
</file>

<file path=xl/sharedStrings.xml><?xml version="1.0" encoding="utf-8"?>
<sst xmlns="http://schemas.openxmlformats.org/spreadsheetml/2006/main" count="422" uniqueCount="300">
  <si>
    <t>2015年度古县一般公共预算收支决算总表</t>
  </si>
  <si>
    <t>单位:万元</t>
  </si>
  <si>
    <t>预算科目</t>
  </si>
  <si>
    <t>调整预算数</t>
  </si>
  <si>
    <t>决算数</t>
  </si>
  <si>
    <t>一、税收收入</t>
  </si>
  <si>
    <t>一、一般公共服务支出</t>
  </si>
  <si>
    <t>　　增值税</t>
  </si>
  <si>
    <t>二、外交支出</t>
  </si>
  <si>
    <t xml:space="preserve">      其中:改征增值税</t>
  </si>
  <si>
    <t>三、国防支出</t>
  </si>
  <si>
    <t>　　营业税</t>
  </si>
  <si>
    <t>四、公共安全支出</t>
  </si>
  <si>
    <t>　　企业所得税</t>
  </si>
  <si>
    <t>五、教育支出</t>
  </si>
  <si>
    <t>　　企业所得税退税</t>
  </si>
  <si>
    <t>六、科学技术支出</t>
  </si>
  <si>
    <t>　　个人所得税</t>
  </si>
  <si>
    <t>七、文化体育与传媒支出</t>
  </si>
  <si>
    <t>　　资源税</t>
  </si>
  <si>
    <t>八、社会保障和就业支出</t>
  </si>
  <si>
    <t>　　城市维护建设税</t>
  </si>
  <si>
    <t>九、医疗卫生与计划生育支出</t>
  </si>
  <si>
    <t>　　房产税</t>
  </si>
  <si>
    <t>十、节能环保支出</t>
  </si>
  <si>
    <t>　　印花税</t>
  </si>
  <si>
    <t>十一、城乡社区支出</t>
  </si>
  <si>
    <t>　　城镇土地使用税</t>
  </si>
  <si>
    <t>十二、农林水支出</t>
  </si>
  <si>
    <t>　　土地增值税</t>
  </si>
  <si>
    <t>十三、交通运输支出</t>
  </si>
  <si>
    <t>　　车船税</t>
  </si>
  <si>
    <t>十四、资源勘探信息等支出</t>
  </si>
  <si>
    <t>　　耕地占用税</t>
  </si>
  <si>
    <t>十五、商业服务业等支出</t>
  </si>
  <si>
    <t>　　契税</t>
  </si>
  <si>
    <t>十六、金融支出</t>
  </si>
  <si>
    <t>　　烟叶税</t>
  </si>
  <si>
    <t>十七、援助其他地区支出</t>
  </si>
  <si>
    <t>　　其他税收收入</t>
  </si>
  <si>
    <t>十八、国土海洋气象等支出</t>
  </si>
  <si>
    <t>二、非税收入</t>
  </si>
  <si>
    <t>十九、住房保障支出</t>
  </si>
  <si>
    <t>　　专项收入</t>
  </si>
  <si>
    <t>二十、粮油物资储备支出</t>
  </si>
  <si>
    <t>　　行政事业性收费收入</t>
  </si>
  <si>
    <t>二十一、预备费</t>
  </si>
  <si>
    <t>　　罚没收入</t>
  </si>
  <si>
    <t>二十二、其他支出</t>
  </si>
  <si>
    <t>　　国有资本经营收入</t>
  </si>
  <si>
    <t>二十三、债务付息支出</t>
  </si>
  <si>
    <t>　　国有资源(资产)有偿使用收入</t>
  </si>
  <si>
    <t>二十四、债务发行费用支出</t>
  </si>
  <si>
    <t>　　其他收入</t>
  </si>
  <si>
    <t>本 年 收 入 合 计</t>
  </si>
  <si>
    <t>本 年 支 出 合 计</t>
  </si>
  <si>
    <t>2015年度古县一般公共预算收支及平衡情况表</t>
  </si>
  <si>
    <t>地 区</t>
  </si>
  <si>
    <t>收      支     部     分</t>
  </si>
  <si>
    <t>平      衡     部     分</t>
  </si>
  <si>
    <t>收     入</t>
  </si>
  <si>
    <t>支     出</t>
  </si>
  <si>
    <t>年终结余</t>
  </si>
  <si>
    <t>其中：
净结余</t>
  </si>
  <si>
    <t>其中：
净结余</t>
  </si>
  <si>
    <t>收入合计</t>
  </si>
  <si>
    <t>税   收   收   入</t>
  </si>
  <si>
    <t>非   税   收   入</t>
  </si>
  <si>
    <t>支出合计</t>
  </si>
  <si>
    <t>一般公共服务支出</t>
  </si>
  <si>
    <t>外交支出</t>
  </si>
  <si>
    <t>国防支出</t>
  </si>
  <si>
    <t>公共安全支出</t>
  </si>
  <si>
    <t>教育支出</t>
  </si>
  <si>
    <t>科学
技术
支出</t>
  </si>
  <si>
    <t>文化体育与
传媒支出</t>
  </si>
  <si>
    <t>社会保障和就业支出</t>
  </si>
  <si>
    <t>医疗卫生与计划生育支出</t>
  </si>
  <si>
    <t>节能
环保
支出</t>
  </si>
  <si>
    <t>城乡社区
支出</t>
  </si>
  <si>
    <t>农林水支出</t>
  </si>
  <si>
    <t>交通
运输
支出</t>
  </si>
  <si>
    <t>资源勘探信息
等支出</t>
  </si>
  <si>
    <t>商业服务业等
支出</t>
  </si>
  <si>
    <t>金融支出</t>
  </si>
  <si>
    <t>援助其他地区
支出</t>
  </si>
  <si>
    <t>国土海洋气象
等支出</t>
  </si>
  <si>
    <t>住房保障支出</t>
  </si>
  <si>
    <t>粮油物资储备
支出</t>
  </si>
  <si>
    <t>其他
支出</t>
  </si>
  <si>
    <t>债务付息支出</t>
  </si>
  <si>
    <t>债务发行费用支出</t>
  </si>
  <si>
    <t>收入总计</t>
  </si>
  <si>
    <t>本年收入</t>
  </si>
  <si>
    <t>返还性收入</t>
  </si>
  <si>
    <t>一般性转移支付收入</t>
  </si>
  <si>
    <t>专项转移支付</t>
  </si>
  <si>
    <t>省补助计划单列市收入</t>
  </si>
  <si>
    <t>接受其他地区
援助收入</t>
  </si>
  <si>
    <t>债务(转贷)收入</t>
  </si>
  <si>
    <t>上年
结余</t>
  </si>
  <si>
    <t>调入预算稳定
调节基金</t>
  </si>
  <si>
    <t>调入
资金</t>
  </si>
  <si>
    <t>国债转贷收入
、上年结余
及转补助数</t>
  </si>
  <si>
    <t>支出总计</t>
  </si>
  <si>
    <t>本年支出</t>
  </si>
  <si>
    <t>一般性转移支付</t>
  </si>
  <si>
    <t>专项
上解</t>
  </si>
  <si>
    <t>计划单列市
上解省</t>
  </si>
  <si>
    <t>债务还本支出</t>
  </si>
  <si>
    <t>增设预算
周转金</t>
  </si>
  <si>
    <t>安排预算稳定
调节基金</t>
  </si>
  <si>
    <t>调出
资金</t>
  </si>
  <si>
    <t>国债转贷
拨付数及
年终结余</t>
  </si>
  <si>
    <t>小计</t>
  </si>
  <si>
    <t>增值税</t>
  </si>
  <si>
    <t>营业税</t>
  </si>
  <si>
    <t>企业所得税</t>
  </si>
  <si>
    <t>个人所得税</t>
  </si>
  <si>
    <t>资源税</t>
  </si>
  <si>
    <t>城市维护 建设税</t>
  </si>
  <si>
    <t>房产税</t>
  </si>
  <si>
    <t>城镇土地使用税</t>
  </si>
  <si>
    <t>土地增值税</t>
  </si>
  <si>
    <t>耕地占用税</t>
  </si>
  <si>
    <t>契税</t>
  </si>
  <si>
    <t>其他各项
税收收入</t>
  </si>
  <si>
    <t>专项
收入</t>
  </si>
  <si>
    <t>行政事业性收费收入</t>
  </si>
  <si>
    <t>罚没
收入</t>
  </si>
  <si>
    <t>国有资本
经营收入</t>
  </si>
  <si>
    <t>国有资源(资产)有偿使用收入</t>
  </si>
  <si>
    <t>其他
收入</t>
  </si>
  <si>
    <t>增值税和消费税税收返还</t>
  </si>
  <si>
    <t>所得税基数
返还</t>
  </si>
  <si>
    <t>成品油价格和税费改革税收返还</t>
  </si>
  <si>
    <t>其他税收返还</t>
  </si>
  <si>
    <t>体制
补助</t>
  </si>
  <si>
    <t>均衡性转移支付</t>
  </si>
  <si>
    <t>革命老区及民族和边境地区
转移支付收入</t>
  </si>
  <si>
    <t>县级基本财力
保障机制奖补
资金</t>
  </si>
  <si>
    <t>结算
补助</t>
  </si>
  <si>
    <t>化解债务
补助</t>
  </si>
  <si>
    <t>资源枯竭型城市转移支付补助</t>
  </si>
  <si>
    <t>企业事业单位
划转补助</t>
  </si>
  <si>
    <t>成品油价格和税费改革转移支付补助</t>
  </si>
  <si>
    <t>基层公检法司
转移支付收入</t>
  </si>
  <si>
    <t>义务教育等转移支付收入</t>
  </si>
  <si>
    <t>基本养老保险和低保等转移支付收入</t>
  </si>
  <si>
    <t>新型农村合作医疗等转移支付收入</t>
  </si>
  <si>
    <t>农村综合改革转移支付收入</t>
  </si>
  <si>
    <t>产粮(油)大县奖励资金</t>
  </si>
  <si>
    <t>重点生态功能区转移支付</t>
  </si>
  <si>
    <t>固定数额补助</t>
  </si>
  <si>
    <t>其他一般性
转移支付</t>
  </si>
  <si>
    <t>体制
上解</t>
  </si>
  <si>
    <t>出口退税
专项上解</t>
  </si>
  <si>
    <t>成品油价格和税费改革专项上解</t>
  </si>
  <si>
    <t>古县</t>
  </si>
  <si>
    <t>2015年度古县政府性基金收支决算总表</t>
  </si>
  <si>
    <t>省本级</t>
  </si>
  <si>
    <t>地市本级</t>
  </si>
  <si>
    <t>区县本级</t>
  </si>
  <si>
    <t>政府性基金收入</t>
  </si>
  <si>
    <t>文化体育与传媒支出</t>
  </si>
  <si>
    <t>社会保障和就业支出</t>
  </si>
  <si>
    <t>节能环保支出</t>
  </si>
  <si>
    <t>城乡社区支出</t>
  </si>
  <si>
    <t>交通运输支出</t>
  </si>
  <si>
    <t>资源勘探信息等支出</t>
  </si>
  <si>
    <t>商业服务业等支出</t>
  </si>
  <si>
    <t>其他支出</t>
  </si>
  <si>
    <t>上级补助收入</t>
  </si>
  <si>
    <t>上解上级支出</t>
  </si>
  <si>
    <t>计划单列市上解省支出</t>
  </si>
  <si>
    <t>上年结余</t>
  </si>
  <si>
    <t>调出资金</t>
  </si>
  <si>
    <t>调入资金</t>
  </si>
  <si>
    <t xml:space="preserve">  1.一般公共预算调入</t>
  </si>
  <si>
    <t xml:space="preserve">  其中:本级</t>
  </si>
  <si>
    <t xml:space="preserve">  2.调入专项收入</t>
  </si>
  <si>
    <t xml:space="preserve">  3.其他调入</t>
  </si>
  <si>
    <t>收 入 总 计</t>
  </si>
  <si>
    <t>支 出 总 计</t>
  </si>
  <si>
    <t>2015年度古县政府性基金收支及平衡情况表</t>
  </si>
  <si>
    <t>决算14表</t>
  </si>
  <si>
    <t>地区</t>
  </si>
  <si>
    <t>收   支   部   分</t>
  </si>
  <si>
    <t>平  衡  部  分</t>
  </si>
  <si>
    <t>收                    入</t>
  </si>
  <si>
    <t>支                    出</t>
  </si>
  <si>
    <t>收                      入</t>
  </si>
  <si>
    <t>收入                     合计</t>
  </si>
  <si>
    <t>政府住房
基金收入</t>
  </si>
  <si>
    <t>国有土地使用权出让收入</t>
  </si>
  <si>
    <t>城市公用事业
附加收入</t>
  </si>
  <si>
    <t>国有土地收益
基金收入</t>
  </si>
  <si>
    <t>农业土地开发
资金收入</t>
  </si>
  <si>
    <t>新增建设用地土地有偿使用费收入</t>
  </si>
  <si>
    <t>城市基础设施
配套费收入</t>
  </si>
  <si>
    <t>车辆通行费收入</t>
  </si>
  <si>
    <t>彩票公益金收入</t>
  </si>
  <si>
    <t>其他各项政府性基金收入</t>
  </si>
  <si>
    <t>政府住房基金相关支出</t>
  </si>
  <si>
    <t>国有土地使用权出让相关支出</t>
  </si>
  <si>
    <t>城市公用事业附加相关支出</t>
  </si>
  <si>
    <t>国有土地收益基金相关支出</t>
  </si>
  <si>
    <t>农业土地开发资金相关支出</t>
  </si>
  <si>
    <t>新增建设用地土地有偿使用费相关支出</t>
  </si>
  <si>
    <t>城市基础设施配套费相关支出</t>
  </si>
  <si>
    <t>车辆通行费相关支出</t>
  </si>
  <si>
    <t>彩票公益金相关支出</t>
  </si>
  <si>
    <t>其他各项政府性基金相关支出</t>
  </si>
  <si>
    <t>收入                  总计</t>
  </si>
  <si>
    <t>上年                  结余</t>
  </si>
  <si>
    <t>补助收入</t>
  </si>
  <si>
    <t>支出                      总计</t>
  </si>
  <si>
    <t>上解支出</t>
  </si>
  <si>
    <t>计划单列市
上解省支出</t>
  </si>
  <si>
    <t>2015年度古县国有资本经营收支决算总表</t>
  </si>
  <si>
    <t>年初预算数</t>
  </si>
  <si>
    <t>利润收入</t>
  </si>
  <si>
    <t>股利、股息收入</t>
  </si>
  <si>
    <t>科学技术支出</t>
  </si>
  <si>
    <t>产权转让收入</t>
  </si>
  <si>
    <t>清算收入</t>
  </si>
  <si>
    <t>其他国有资本经营预算收入</t>
  </si>
  <si>
    <t>收  入  总  计</t>
  </si>
  <si>
    <t>支  出  总  计</t>
  </si>
  <si>
    <t>2015年度古县国有资本经营收支及平衡情况表</t>
  </si>
  <si>
    <t>地    区</t>
  </si>
  <si>
    <t>收        入</t>
  </si>
  <si>
    <t>支        出</t>
  </si>
  <si>
    <t>收              入</t>
  </si>
  <si>
    <t>支      出</t>
  </si>
  <si>
    <t>股利、股息
收入</t>
  </si>
  <si>
    <t>其他国有资本
经营预算收入</t>
  </si>
  <si>
    <t>商业服务业
等支出</t>
  </si>
  <si>
    <t>2015年度古县社会保险基金收支情况表</t>
  </si>
  <si>
    <t>决算19表</t>
  </si>
  <si>
    <t>项　　　　目</t>
  </si>
  <si>
    <t>下级上解收入</t>
  </si>
  <si>
    <t>补助下级支出</t>
  </si>
  <si>
    <t>按规定核减基金结余</t>
  </si>
  <si>
    <t>预算数</t>
  </si>
  <si>
    <t>一、企业职工基本养老保险基金收入</t>
  </si>
  <si>
    <t>一、企业职工基本养老保险基金支出</t>
  </si>
  <si>
    <t>二、机关事业单位基本养老保险基金收入</t>
  </si>
  <si>
    <t>二、机关事业单位基本养老保险基金支出</t>
  </si>
  <si>
    <t>三、城乡居民基本养老保险基金收入</t>
  </si>
  <si>
    <t>三、城乡居民基本养老保险基金支出</t>
  </si>
  <si>
    <t>四、城镇职工基本医疗保险基金收入</t>
  </si>
  <si>
    <t>四、城镇职工基本医疗保险基金支出</t>
  </si>
  <si>
    <t>五、居民基本医疗保险基金收入</t>
  </si>
  <si>
    <t>五、居民基本医疗保险基金支出</t>
  </si>
  <si>
    <t>六、工伤保险基金收入</t>
  </si>
  <si>
    <t>六、工伤保险基金支出</t>
  </si>
  <si>
    <t>七、失业保险基金收入</t>
  </si>
  <si>
    <t>七、失业保险基金支出</t>
  </si>
  <si>
    <t>八、生育保险基金收入</t>
  </si>
  <si>
    <t>八、生育保险基金支出</t>
  </si>
  <si>
    <t>收  入  合  计</t>
  </si>
  <si>
    <t>支  出  合  计</t>
  </si>
  <si>
    <t>2015年度古县地方政府债务余额情况表</t>
  </si>
  <si>
    <t>决算21表</t>
  </si>
  <si>
    <t>项目</t>
  </si>
  <si>
    <t>上年末地方政府债务余额</t>
  </si>
  <si>
    <t xml:space="preserve">  一般债务</t>
  </si>
  <si>
    <t xml:space="preserve">  专项债务</t>
  </si>
  <si>
    <t>本年地方政府债务余额限额</t>
  </si>
  <si>
    <t>本年地方政府债务(转贷)收入</t>
  </si>
  <si>
    <t>本年地方政府债务还本支出</t>
  </si>
  <si>
    <t>本年地方政府债务付息支出</t>
  </si>
  <si>
    <t>年末地方政府债务余额</t>
  </si>
  <si>
    <t>古县2015年度“三公”经费公共预算情况表</t>
  </si>
  <si>
    <t>金额单位：元</t>
  </si>
  <si>
    <t>项  目</t>
  </si>
  <si>
    <t>行次</t>
  </si>
  <si>
    <t>统计数</t>
  </si>
  <si>
    <t>栏  次</t>
  </si>
  <si>
    <t>1</t>
  </si>
  <si>
    <t>一、“三公”经费支出</t>
  </si>
  <si>
    <t>—</t>
  </si>
  <si>
    <t>（一）支出合计</t>
  </si>
  <si>
    <t>2</t>
  </si>
  <si>
    <t xml:space="preserve">  1.因公出国（境）费</t>
  </si>
  <si>
    <t>3</t>
  </si>
  <si>
    <t/>
  </si>
  <si>
    <t xml:space="preserve">  2.公务用车购置及运行维护费</t>
  </si>
  <si>
    <t>4</t>
  </si>
  <si>
    <t xml:space="preserve">    （1）公务用车购置费</t>
  </si>
  <si>
    <t>5</t>
  </si>
  <si>
    <t xml:space="preserve">    （2）公务用车运行维护费</t>
  </si>
  <si>
    <t>6</t>
  </si>
  <si>
    <t xml:space="preserve">  3.公务接待费</t>
  </si>
  <si>
    <t>7</t>
  </si>
  <si>
    <t xml:space="preserve">    （1）国内接待费</t>
  </si>
  <si>
    <t>8</t>
  </si>
  <si>
    <t xml:space="preserve">    （2）国（境）外接待费</t>
  </si>
  <si>
    <t>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</si>
</sst>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Arial"/>
      <family val="2"/>
      <charset val="0"/>
    </font>
    <font>
      <sz val="11"/>
      <name val="宋体"/>
      <charset val="134"/>
      <scheme val="minor"/>
    </font>
    <font>
      <sz val="22"/>
      <name val="宋体"/>
      <family val="2"/>
      <charset val="0"/>
    </font>
    <font>
      <sz val="12"/>
      <name val="宋体"/>
      <family val="2"/>
      <charset val="0"/>
    </font>
    <font>
      <sz val="11"/>
      <name val="宋体"/>
      <family val="2"/>
      <charset val="0"/>
    </font>
    <font>
      <sz val="12"/>
      <color rgb="FF000000"/>
      <name val="宋体"/>
      <charset val="134"/>
    </font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21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24" applyNumberFormat="0" applyAlignment="0" applyProtection="0">
      <alignment vertical="center"/>
    </xf>
    <xf numFmtId="0" fontId="23" fillId="11" borderId="20" applyNumberFormat="0" applyAlignment="0" applyProtection="0">
      <alignment vertical="center"/>
    </xf>
    <xf numFmtId="0" fontId="24" fillId="12" borderId="25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left" vertical="center" shrinkToFit="1"/>
    </xf>
    <xf numFmtId="4" fontId="5" fillId="0" borderId="4" xfId="0" applyNumberFormat="1" applyFont="1" applyFill="1" applyBorder="1" applyAlignment="1">
      <alignment horizontal="right" vertical="center" shrinkToFit="1"/>
    </xf>
    <xf numFmtId="0" fontId="5" fillId="0" borderId="4" xfId="0" applyFont="1" applyFill="1" applyBorder="1" applyAlignment="1">
      <alignment horizontal="right" vertical="center" shrinkToFit="1"/>
    </xf>
    <xf numFmtId="0" fontId="6" fillId="0" borderId="0" xfId="0" applyFont="1" applyFill="1" applyAlignment="1"/>
    <xf numFmtId="3" fontId="7" fillId="0" borderId="0" xfId="0" applyNumberFormat="1" applyFont="1" applyFill="1" applyBorder="1" applyAlignment="1" applyProtection="1"/>
    <xf numFmtId="0" fontId="7" fillId="0" borderId="0" xfId="0" applyFont="1" applyFill="1" applyBorder="1" applyAlignment="1"/>
    <xf numFmtId="3" fontId="8" fillId="0" borderId="0" xfId="0" applyNumberFormat="1" applyFont="1" applyFill="1" applyBorder="1" applyAlignment="1" applyProtection="1">
      <alignment horizontal="center" vertical="center"/>
    </xf>
    <xf numFmtId="3" fontId="9" fillId="0" borderId="0" xfId="0" applyNumberFormat="1" applyFont="1" applyFill="1" applyBorder="1" applyAlignment="1" applyProtection="1">
      <alignment horizontal="right" vertical="center"/>
    </xf>
    <xf numFmtId="3" fontId="9" fillId="0" borderId="5" xfId="0" applyNumberFormat="1" applyFont="1" applyFill="1" applyBorder="1" applyAlignment="1" applyProtection="1">
      <alignment horizontal="right" vertical="center"/>
    </xf>
    <xf numFmtId="3" fontId="9" fillId="0" borderId="6" xfId="0" applyNumberFormat="1" applyFont="1" applyFill="1" applyBorder="1" applyAlignment="1" applyProtection="1">
      <alignment horizontal="center" vertical="center"/>
    </xf>
    <xf numFmtId="3" fontId="9" fillId="0" borderId="7" xfId="0" applyNumberFormat="1" applyFont="1" applyFill="1" applyBorder="1" applyAlignment="1" applyProtection="1">
      <alignment vertical="center"/>
    </xf>
    <xf numFmtId="0" fontId="7" fillId="0" borderId="0" xfId="0" applyFont="1" applyFill="1" applyBorder="1" applyAlignment="1">
      <alignment wrapText="1"/>
    </xf>
    <xf numFmtId="3" fontId="7" fillId="0" borderId="0" xfId="0" applyNumberFormat="1" applyFont="1" applyFill="1" applyBorder="1" applyAlignment="1" applyProtection="1">
      <alignment wrapText="1"/>
    </xf>
    <xf numFmtId="3" fontId="8" fillId="0" borderId="0" xfId="0" applyNumberFormat="1" applyFont="1" applyFill="1" applyBorder="1" applyAlignment="1" applyProtection="1">
      <alignment horizontal="center" vertical="center" wrapText="1"/>
    </xf>
    <xf numFmtId="3" fontId="9" fillId="0" borderId="0" xfId="0" applyNumberFormat="1" applyFont="1" applyFill="1" applyBorder="1" applyAlignment="1" applyProtection="1">
      <alignment horizontal="right" vertical="center" wrapText="1"/>
    </xf>
    <xf numFmtId="3" fontId="9" fillId="0" borderId="7" xfId="0" applyNumberFormat="1" applyFont="1" applyFill="1" applyBorder="1" applyAlignment="1" applyProtection="1">
      <alignment horizontal="center" vertical="center" wrapText="1"/>
    </xf>
    <xf numFmtId="3" fontId="9" fillId="0" borderId="7" xfId="0" applyNumberFormat="1" applyFont="1" applyFill="1" applyBorder="1" applyAlignment="1" applyProtection="1">
      <alignment vertical="center" wrapText="1"/>
    </xf>
    <xf numFmtId="3" fontId="9" fillId="0" borderId="7" xfId="0" applyNumberFormat="1" applyFont="1" applyFill="1" applyBorder="1" applyAlignment="1" applyProtection="1">
      <alignment horizontal="right" vertical="center" wrapText="1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9" fillId="0" borderId="5" xfId="0" applyNumberFormat="1" applyFont="1" applyFill="1" applyBorder="1" applyAlignment="1" applyProtection="1">
      <alignment horizontal="right" vertical="center"/>
    </xf>
    <xf numFmtId="0" fontId="9" fillId="0" borderId="8" xfId="0" applyNumberFormat="1" applyFont="1" applyFill="1" applyBorder="1" applyAlignment="1" applyProtection="1">
      <alignment horizontal="center" vertical="center"/>
    </xf>
    <xf numFmtId="0" fontId="9" fillId="0" borderId="6" xfId="0" applyNumberFormat="1" applyFont="1" applyFill="1" applyBorder="1" applyAlignment="1" applyProtection="1">
      <alignment horizontal="center" vertical="center"/>
    </xf>
    <xf numFmtId="0" fontId="9" fillId="0" borderId="7" xfId="0" applyNumberFormat="1" applyFont="1" applyFill="1" applyBorder="1" applyAlignment="1" applyProtection="1">
      <alignment horizontal="center" vertical="center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>
      <alignment vertical="center"/>
    </xf>
    <xf numFmtId="3" fontId="9" fillId="0" borderId="7" xfId="0" applyNumberFormat="1" applyFont="1" applyFill="1" applyBorder="1" applyAlignment="1" applyProtection="1">
      <alignment horizontal="right" vertical="center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0" fontId="9" fillId="0" borderId="9" xfId="0" applyNumberFormat="1" applyFont="1" applyFill="1" applyBorder="1" applyAlignment="1" applyProtection="1">
      <alignment horizontal="center" vertical="center"/>
    </xf>
    <xf numFmtId="3" fontId="9" fillId="0" borderId="6" xfId="0" applyNumberFormat="1" applyFont="1" applyFill="1" applyBorder="1" applyAlignment="1" applyProtection="1">
      <alignment horizontal="right" vertical="center"/>
    </xf>
    <xf numFmtId="3" fontId="7" fillId="0" borderId="0" xfId="0" applyNumberFormat="1" applyFont="1" applyFill="1" applyBorder="1" applyAlignment="1" applyProtection="1">
      <alignment horizontal="right" vertical="center"/>
    </xf>
    <xf numFmtId="3" fontId="9" fillId="0" borderId="10" xfId="0" applyNumberFormat="1" applyFont="1" applyFill="1" applyBorder="1" applyAlignment="1" applyProtection="1">
      <alignment horizontal="center" vertical="center"/>
    </xf>
    <xf numFmtId="3" fontId="9" fillId="0" borderId="8" xfId="0" applyNumberFormat="1" applyFont="1" applyFill="1" applyBorder="1" applyAlignment="1" applyProtection="1">
      <alignment horizontal="center" vertical="center"/>
    </xf>
    <xf numFmtId="3" fontId="9" fillId="0" borderId="11" xfId="0" applyNumberFormat="1" applyFont="1" applyFill="1" applyBorder="1" applyAlignment="1" applyProtection="1">
      <alignment horizontal="center" vertical="center"/>
    </xf>
    <xf numFmtId="3" fontId="9" fillId="0" borderId="9" xfId="0" applyNumberFormat="1" applyFont="1" applyFill="1" applyBorder="1" applyAlignment="1" applyProtection="1">
      <alignment horizontal="center" vertical="center"/>
    </xf>
    <xf numFmtId="3" fontId="9" fillId="0" borderId="12" xfId="0" applyNumberFormat="1" applyFont="1" applyFill="1" applyBorder="1" applyAlignment="1" applyProtection="1">
      <alignment horizontal="center" vertical="center"/>
    </xf>
    <xf numFmtId="3" fontId="9" fillId="0" borderId="7" xfId="0" applyNumberFormat="1" applyFont="1" applyFill="1" applyBorder="1" applyAlignment="1" applyProtection="1">
      <alignment horizontal="left" vertical="center"/>
    </xf>
    <xf numFmtId="3" fontId="9" fillId="0" borderId="13" xfId="0" applyNumberFormat="1" applyFont="1" applyFill="1" applyBorder="1" applyAlignment="1" applyProtection="1">
      <alignment horizontal="right" vertical="center"/>
    </xf>
    <xf numFmtId="3" fontId="9" fillId="0" borderId="14" xfId="0" applyNumberFormat="1" applyFont="1" applyFill="1" applyBorder="1" applyAlignment="1" applyProtection="1">
      <alignment horizontal="right" vertical="center"/>
    </xf>
    <xf numFmtId="3" fontId="9" fillId="0" borderId="11" xfId="0" applyNumberFormat="1" applyFont="1" applyFill="1" applyBorder="1" applyAlignment="1" applyProtection="1">
      <alignment horizontal="right" vertical="center"/>
    </xf>
    <xf numFmtId="3" fontId="9" fillId="0" borderId="11" xfId="0" applyNumberFormat="1" applyFont="1" applyFill="1" applyBorder="1" applyAlignment="1" applyProtection="1">
      <alignment horizontal="left" vertical="center"/>
    </xf>
    <xf numFmtId="3" fontId="9" fillId="0" borderId="15" xfId="0" applyNumberFormat="1" applyFont="1" applyFill="1" applyBorder="1" applyAlignment="1" applyProtection="1">
      <alignment horizontal="right" vertical="center"/>
    </xf>
    <xf numFmtId="3" fontId="9" fillId="0" borderId="14" xfId="0" applyNumberFormat="1" applyFont="1" applyFill="1" applyBorder="1" applyAlignment="1" applyProtection="1">
      <alignment horizontal="left" vertical="center"/>
    </xf>
    <xf numFmtId="3" fontId="9" fillId="0" borderId="9" xfId="0" applyNumberFormat="1" applyFont="1" applyFill="1" applyBorder="1" applyAlignment="1" applyProtection="1">
      <alignment horizontal="right" vertical="center"/>
    </xf>
    <xf numFmtId="3" fontId="9" fillId="0" borderId="16" xfId="0" applyNumberFormat="1" applyFont="1" applyFill="1" applyBorder="1" applyAlignment="1" applyProtection="1">
      <alignment horizontal="right" vertical="center"/>
    </xf>
    <xf numFmtId="3" fontId="9" fillId="0" borderId="7" xfId="0" applyNumberFormat="1" applyFont="1" applyFill="1" applyBorder="1" applyAlignment="1" applyProtection="1">
      <alignment horizontal="center" vertical="center"/>
    </xf>
    <xf numFmtId="3" fontId="9" fillId="0" borderId="14" xfId="0" applyNumberFormat="1" applyFont="1" applyFill="1" applyBorder="1" applyAlignment="1" applyProtection="1">
      <alignment horizontal="center" vertical="center"/>
    </xf>
    <xf numFmtId="3" fontId="7" fillId="0" borderId="14" xfId="0" applyNumberFormat="1" applyFont="1" applyFill="1" applyBorder="1" applyAlignment="1" applyProtection="1">
      <alignment horizontal="center" vertical="center"/>
    </xf>
    <xf numFmtId="3" fontId="7" fillId="0" borderId="7" xfId="0" applyNumberFormat="1" applyFont="1" applyFill="1" applyBorder="1" applyAlignment="1" applyProtection="1">
      <alignment horizontal="center" vertical="center"/>
    </xf>
    <xf numFmtId="3" fontId="7" fillId="0" borderId="14" xfId="0" applyNumberFormat="1" applyFont="1" applyFill="1" applyBorder="1" applyAlignment="1" applyProtection="1">
      <alignment horizontal="right" vertical="center"/>
    </xf>
    <xf numFmtId="3" fontId="7" fillId="0" borderId="7" xfId="0" applyNumberFormat="1" applyFont="1" applyFill="1" applyBorder="1" applyAlignment="1" applyProtection="1">
      <alignment horizontal="right" vertical="center"/>
    </xf>
    <xf numFmtId="3" fontId="7" fillId="0" borderId="0" xfId="0" applyNumberFormat="1" applyFont="1" applyFill="1" applyBorder="1" applyAlignment="1" applyProtection="1">
      <alignment horizontal="center" vertical="center" wrapText="1"/>
    </xf>
    <xf numFmtId="3" fontId="9" fillId="0" borderId="5" xfId="0" applyNumberFormat="1" applyFont="1" applyFill="1" applyBorder="1" applyAlignment="1" applyProtection="1">
      <alignment horizontal="right" vertical="center" wrapText="1"/>
    </xf>
    <xf numFmtId="3" fontId="9" fillId="0" borderId="8" xfId="0" applyNumberFormat="1" applyFont="1" applyFill="1" applyBorder="1" applyAlignment="1" applyProtection="1">
      <alignment horizontal="center" vertical="center" wrapText="1"/>
    </xf>
    <xf numFmtId="3" fontId="9" fillId="0" borderId="12" xfId="0" applyNumberFormat="1" applyFont="1" applyFill="1" applyBorder="1" applyAlignment="1" applyProtection="1">
      <alignment horizontal="center" vertical="center" wrapText="1"/>
    </xf>
    <xf numFmtId="3" fontId="9" fillId="0" borderId="16" xfId="0" applyNumberFormat="1" applyFont="1" applyFill="1" applyBorder="1" applyAlignment="1" applyProtection="1">
      <alignment horizontal="center" vertical="center" wrapText="1"/>
    </xf>
    <xf numFmtId="3" fontId="9" fillId="0" borderId="11" xfId="0" applyNumberFormat="1" applyFont="1" applyFill="1" applyBorder="1" applyAlignment="1" applyProtection="1">
      <alignment horizontal="center" vertical="center" wrapText="1"/>
    </xf>
    <xf numFmtId="3" fontId="9" fillId="0" borderId="17" xfId="0" applyNumberFormat="1" applyFont="1" applyFill="1" applyBorder="1" applyAlignment="1" applyProtection="1">
      <alignment horizontal="center" vertical="center" wrapText="1"/>
    </xf>
    <xf numFmtId="3" fontId="9" fillId="0" borderId="6" xfId="0" applyNumberFormat="1" applyFont="1" applyFill="1" applyBorder="1" applyAlignment="1" applyProtection="1">
      <alignment horizontal="center" vertical="center" wrapText="1"/>
    </xf>
    <xf numFmtId="3" fontId="9" fillId="0" borderId="7" xfId="0" applyNumberFormat="1" applyFont="1" applyFill="1" applyBorder="1" applyAlignment="1" applyProtection="1">
      <alignment horizontal="left" vertical="center" wrapText="1"/>
    </xf>
    <xf numFmtId="3" fontId="9" fillId="0" borderId="16" xfId="0" applyNumberFormat="1" applyFont="1" applyFill="1" applyBorder="1" applyAlignment="1" applyProtection="1">
      <alignment horizontal="right" vertical="center" wrapText="1"/>
    </xf>
    <xf numFmtId="3" fontId="9" fillId="0" borderId="14" xfId="0" applyNumberFormat="1" applyFont="1" applyFill="1" applyBorder="1" applyAlignment="1" applyProtection="1">
      <alignment horizontal="right" vertical="center" wrapText="1"/>
    </xf>
    <xf numFmtId="3" fontId="9" fillId="0" borderId="14" xfId="0" applyNumberFormat="1" applyFont="1" applyFill="1" applyBorder="1" applyAlignment="1" applyProtection="1">
      <alignment horizontal="center" vertical="center" wrapText="1"/>
    </xf>
    <xf numFmtId="3" fontId="9" fillId="0" borderId="9" xfId="0" applyNumberFormat="1" applyFont="1" applyFill="1" applyBorder="1" applyAlignment="1" applyProtection="1">
      <alignment horizontal="center" vertical="center" wrapText="1"/>
    </xf>
    <xf numFmtId="3" fontId="9" fillId="0" borderId="5" xfId="0" applyNumberFormat="1" applyFont="1" applyFill="1" applyBorder="1" applyAlignment="1" applyProtection="1">
      <alignment horizontal="center" vertical="center"/>
    </xf>
    <xf numFmtId="3" fontId="9" fillId="0" borderId="14" xfId="0" applyNumberFormat="1" applyFont="1" applyFill="1" applyBorder="1" applyAlignment="1" applyProtection="1">
      <alignment vertical="center"/>
    </xf>
    <xf numFmtId="3" fontId="9" fillId="0" borderId="5" xfId="0" applyNumberFormat="1" applyFont="1" applyFill="1" applyBorder="1" applyAlignment="1" applyProtection="1">
      <alignment vertical="center" wrapText="1"/>
    </xf>
    <xf numFmtId="3" fontId="9" fillId="0" borderId="6" xfId="0" applyNumberFormat="1" applyFont="1" applyFill="1" applyBorder="1" applyAlignment="1" applyProtection="1">
      <alignment horizontal="left" vertical="center" wrapText="1"/>
    </xf>
    <xf numFmtId="3" fontId="9" fillId="0" borderId="6" xfId="0" applyNumberFormat="1" applyFont="1" applyFill="1" applyBorder="1" applyAlignment="1" applyProtection="1">
      <alignment horizontal="right" vertical="center" wrapText="1"/>
    </xf>
    <xf numFmtId="3" fontId="9" fillId="0" borderId="5" xfId="0" applyNumberFormat="1" applyFont="1" applyFill="1" applyBorder="1" applyAlignment="1" applyProtection="1">
      <alignment horizontal="center" vertical="center" wrapText="1"/>
    </xf>
    <xf numFmtId="3" fontId="9" fillId="0" borderId="18" xfId="0" applyNumberFormat="1" applyFont="1" applyFill="1" applyBorder="1" applyAlignment="1" applyProtection="1">
      <alignment horizontal="center" vertical="center" wrapText="1"/>
    </xf>
    <xf numFmtId="3" fontId="9" fillId="0" borderId="15" xfId="0" applyNumberFormat="1" applyFont="1" applyFill="1" applyBorder="1" applyAlignment="1" applyProtection="1">
      <alignment horizontal="center" vertical="center" wrapText="1"/>
    </xf>
    <xf numFmtId="3" fontId="8" fillId="0" borderId="0" xfId="0" applyNumberFormat="1" applyFont="1" applyFill="1" applyBorder="1" applyAlignment="1" applyProtection="1">
      <alignment horizontal="left" vertical="center" wrapText="1"/>
    </xf>
    <xf numFmtId="3" fontId="9" fillId="0" borderId="14" xfId="0" applyNumberFormat="1" applyFont="1" applyFill="1" applyBorder="1" applyAlignment="1" applyProtection="1">
      <alignment vertical="center" wrapText="1"/>
    </xf>
    <xf numFmtId="3" fontId="7" fillId="0" borderId="9" xfId="0" applyNumberFormat="1" applyFont="1" applyFill="1" applyBorder="1" applyAlignment="1" applyProtection="1">
      <alignment vertical="center" wrapText="1"/>
    </xf>
    <xf numFmtId="3" fontId="7" fillId="0" borderId="6" xfId="0" applyNumberFormat="1" applyFont="1" applyFill="1" applyBorder="1" applyAlignment="1" applyProtection="1">
      <alignment vertical="center" wrapText="1"/>
    </xf>
    <xf numFmtId="3" fontId="7" fillId="0" borderId="14" xfId="0" applyNumberFormat="1" applyFont="1" applyFill="1" applyBorder="1" applyAlignment="1" applyProtection="1">
      <alignment vertical="center" wrapText="1"/>
    </xf>
    <xf numFmtId="3" fontId="7" fillId="0" borderId="7" xfId="0" applyNumberFormat="1" applyFont="1" applyFill="1" applyBorder="1" applyAlignment="1" applyProtection="1">
      <alignment vertical="center" wrapText="1"/>
    </xf>
    <xf numFmtId="3" fontId="7" fillId="0" borderId="9" xfId="0" applyNumberFormat="1" applyFont="1" applyFill="1" applyBorder="1" applyAlignment="1" applyProtection="1">
      <alignment horizontal="right" vertical="center" wrapText="1"/>
    </xf>
    <xf numFmtId="3" fontId="7" fillId="0" borderId="7" xfId="0" applyNumberFormat="1" applyFont="1" applyFill="1" applyBorder="1" applyAlignment="1" applyProtection="1">
      <alignment horizontal="right" vertical="center" wrapText="1"/>
    </xf>
    <xf numFmtId="3" fontId="9" fillId="0" borderId="11" xfId="0" applyNumberFormat="1" applyFont="1" applyFill="1" applyBorder="1" applyAlignment="1" applyProtection="1">
      <alignment vertical="center"/>
    </xf>
    <xf numFmtId="3" fontId="9" fillId="0" borderId="19" xfId="0" applyNumberFormat="1" applyFont="1" applyFill="1" applyBorder="1" applyAlignment="1" applyProtection="1">
      <alignment horizontal="right" vertical="center"/>
    </xf>
    <xf numFmtId="3" fontId="9" fillId="0" borderId="16" xfId="0" applyNumberFormat="1" applyFont="1" applyFill="1" applyBorder="1" applyAlignment="1" applyProtection="1">
      <alignment vertical="center"/>
    </xf>
    <xf numFmtId="3" fontId="9" fillId="0" borderId="6" xfId="0" applyNumberFormat="1" applyFont="1" applyFill="1" applyBorder="1" applyAlignment="1" applyProtection="1">
      <alignment vertical="center"/>
    </xf>
    <xf numFmtId="3" fontId="9" fillId="0" borderId="12" xfId="0" applyNumberFormat="1" applyFont="1" applyFill="1" applyBorder="1" applyAlignment="1" applyProtection="1">
      <alignment horizontal="right" vertical="center"/>
    </xf>
    <xf numFmtId="3" fontId="9" fillId="0" borderId="8" xfId="0" applyNumberFormat="1" applyFont="1" applyFill="1" applyBorder="1" applyAlignment="1" applyProtection="1">
      <alignment vertical="center"/>
    </xf>
    <xf numFmtId="3" fontId="7" fillId="0" borderId="0" xfId="0" applyNumberFormat="1" applyFont="1" applyFill="1" applyBorder="1" applyAlignment="1" applyProtection="1">
      <alignment vertical="center"/>
    </xf>
    <xf numFmtId="3" fontId="7" fillId="0" borderId="7" xfId="0" applyNumberFormat="1" applyFont="1" applyFill="1" applyBorder="1" applyAlignment="1" applyProtection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workbookViewId="0">
      <selection activeCell="A2" sqref="$A2:$XFD2"/>
    </sheetView>
  </sheetViews>
  <sheetFormatPr defaultColWidth="9.125" defaultRowHeight="14.25" outlineLevelCol="5"/>
  <cols>
    <col min="1" max="1" width="30.125" style="14" customWidth="1"/>
    <col min="2" max="3" width="12.5" style="14" customWidth="1"/>
    <col min="4" max="4" width="30.125" style="14" customWidth="1"/>
    <col min="5" max="6" width="12.5" style="14" customWidth="1"/>
    <col min="7" max="256" width="9.125" style="15" customWidth="1"/>
    <col min="257" max="16384" width="9.125" style="15"/>
  </cols>
  <sheetData>
    <row r="1" s="15" customFormat="1" ht="33.95" customHeight="1" spans="1:6">
      <c r="A1" s="16" t="s">
        <v>0</v>
      </c>
      <c r="B1" s="16"/>
      <c r="C1" s="16"/>
      <c r="D1" s="16"/>
      <c r="E1" s="16"/>
      <c r="F1" s="16"/>
    </row>
    <row r="2" s="15" customFormat="1" ht="17.1" customHeight="1" spans="1:6">
      <c r="A2" s="18" t="s">
        <v>1</v>
      </c>
      <c r="B2" s="18"/>
      <c r="C2" s="18"/>
      <c r="D2" s="18"/>
      <c r="E2" s="18"/>
      <c r="F2" s="18"/>
    </row>
    <row r="3" s="15" customFormat="1" ht="18.75" customHeight="1" spans="1:6">
      <c r="A3" s="19" t="s">
        <v>2</v>
      </c>
      <c r="B3" s="19" t="s">
        <v>3</v>
      </c>
      <c r="C3" s="19" t="s">
        <v>4</v>
      </c>
      <c r="D3" s="19" t="s">
        <v>2</v>
      </c>
      <c r="E3" s="19" t="s">
        <v>3</v>
      </c>
      <c r="F3" s="19" t="s">
        <v>4</v>
      </c>
    </row>
    <row r="4" s="15" customFormat="1" ht="17.1" customHeight="1" spans="1:6">
      <c r="A4" s="20" t="s">
        <v>5</v>
      </c>
      <c r="B4" s="35">
        <v>18771</v>
      </c>
      <c r="C4" s="35">
        <v>11391</v>
      </c>
      <c r="D4" s="20" t="s">
        <v>6</v>
      </c>
      <c r="E4" s="35">
        <v>6842</v>
      </c>
      <c r="F4" s="35">
        <v>6718</v>
      </c>
    </row>
    <row r="5" s="15" customFormat="1" ht="17.1" customHeight="1" spans="1:6">
      <c r="A5" s="20" t="s">
        <v>7</v>
      </c>
      <c r="B5" s="35">
        <v>4546</v>
      </c>
      <c r="C5" s="35">
        <v>2772</v>
      </c>
      <c r="D5" s="20" t="s">
        <v>8</v>
      </c>
      <c r="E5" s="35">
        <v>0</v>
      </c>
      <c r="F5" s="35">
        <v>0</v>
      </c>
    </row>
    <row r="6" s="15" customFormat="1" ht="17.1" customHeight="1" spans="1:6">
      <c r="A6" s="20" t="s">
        <v>9</v>
      </c>
      <c r="B6" s="35">
        <v>0</v>
      </c>
      <c r="C6" s="35">
        <v>361</v>
      </c>
      <c r="D6" s="20" t="s">
        <v>10</v>
      </c>
      <c r="E6" s="35">
        <v>0</v>
      </c>
      <c r="F6" s="35">
        <v>0</v>
      </c>
    </row>
    <row r="7" s="15" customFormat="1" ht="17.1" customHeight="1" spans="1:6">
      <c r="A7" s="20" t="s">
        <v>11</v>
      </c>
      <c r="B7" s="35">
        <v>2017</v>
      </c>
      <c r="C7" s="35">
        <v>2173</v>
      </c>
      <c r="D7" s="20" t="s">
        <v>12</v>
      </c>
      <c r="E7" s="35">
        <v>4012</v>
      </c>
      <c r="F7" s="35">
        <v>4003</v>
      </c>
    </row>
    <row r="8" s="15" customFormat="1" ht="17.1" customHeight="1" spans="1:6">
      <c r="A8" s="20" t="s">
        <v>13</v>
      </c>
      <c r="B8" s="35">
        <v>2264</v>
      </c>
      <c r="C8" s="35">
        <v>1263</v>
      </c>
      <c r="D8" s="20" t="s">
        <v>14</v>
      </c>
      <c r="E8" s="35">
        <v>19138</v>
      </c>
      <c r="F8" s="35">
        <v>17878</v>
      </c>
    </row>
    <row r="9" s="15" customFormat="1" ht="17.1" customHeight="1" spans="1:6">
      <c r="A9" s="20" t="s">
        <v>15</v>
      </c>
      <c r="B9" s="35">
        <v>0</v>
      </c>
      <c r="C9" s="35">
        <v>0</v>
      </c>
      <c r="D9" s="20" t="s">
        <v>16</v>
      </c>
      <c r="E9" s="35">
        <v>156</v>
      </c>
      <c r="F9" s="35">
        <v>156</v>
      </c>
    </row>
    <row r="10" s="15" customFormat="1" ht="17.1" customHeight="1" spans="1:6">
      <c r="A10" s="20" t="s">
        <v>17</v>
      </c>
      <c r="B10" s="35">
        <v>1029</v>
      </c>
      <c r="C10" s="35">
        <v>372</v>
      </c>
      <c r="D10" s="20" t="s">
        <v>18</v>
      </c>
      <c r="E10" s="35">
        <v>925</v>
      </c>
      <c r="F10" s="35">
        <v>885</v>
      </c>
    </row>
    <row r="11" s="15" customFormat="1" ht="17.1" customHeight="1" spans="1:6">
      <c r="A11" s="20" t="s">
        <v>19</v>
      </c>
      <c r="B11" s="35">
        <v>4878</v>
      </c>
      <c r="C11" s="35">
        <v>1569</v>
      </c>
      <c r="D11" s="20" t="s">
        <v>20</v>
      </c>
      <c r="E11" s="35">
        <v>11579</v>
      </c>
      <c r="F11" s="35">
        <v>11157</v>
      </c>
    </row>
    <row r="12" s="15" customFormat="1" ht="17.1" customHeight="1" spans="1:6">
      <c r="A12" s="20" t="s">
        <v>21</v>
      </c>
      <c r="B12" s="35">
        <v>745</v>
      </c>
      <c r="C12" s="35">
        <v>471</v>
      </c>
      <c r="D12" s="20" t="s">
        <v>22</v>
      </c>
      <c r="E12" s="35">
        <v>8315</v>
      </c>
      <c r="F12" s="35">
        <v>7735</v>
      </c>
    </row>
    <row r="13" s="15" customFormat="1" ht="17.1" customHeight="1" spans="1:6">
      <c r="A13" s="20" t="s">
        <v>23</v>
      </c>
      <c r="B13" s="35">
        <v>460</v>
      </c>
      <c r="C13" s="35">
        <v>485</v>
      </c>
      <c r="D13" s="20" t="s">
        <v>24</v>
      </c>
      <c r="E13" s="35">
        <v>2423</v>
      </c>
      <c r="F13" s="35">
        <v>2112</v>
      </c>
    </row>
    <row r="14" s="15" customFormat="1" ht="17.1" customHeight="1" spans="1:6">
      <c r="A14" s="20" t="s">
        <v>25</v>
      </c>
      <c r="B14" s="35">
        <v>650</v>
      </c>
      <c r="C14" s="35">
        <v>333</v>
      </c>
      <c r="D14" s="20" t="s">
        <v>26</v>
      </c>
      <c r="E14" s="35">
        <v>3075</v>
      </c>
      <c r="F14" s="35">
        <v>3075</v>
      </c>
    </row>
    <row r="15" s="15" customFormat="1" ht="17.1" customHeight="1" spans="1:6">
      <c r="A15" s="20" t="s">
        <v>27</v>
      </c>
      <c r="B15" s="35">
        <v>1650</v>
      </c>
      <c r="C15" s="35">
        <v>1594</v>
      </c>
      <c r="D15" s="20" t="s">
        <v>28</v>
      </c>
      <c r="E15" s="35">
        <v>14397</v>
      </c>
      <c r="F15" s="35">
        <v>13634</v>
      </c>
    </row>
    <row r="16" s="15" customFormat="1" ht="17.1" customHeight="1" spans="1:6">
      <c r="A16" s="20" t="s">
        <v>29</v>
      </c>
      <c r="B16" s="35">
        <v>72</v>
      </c>
      <c r="C16" s="35">
        <v>35</v>
      </c>
      <c r="D16" s="20" t="s">
        <v>30</v>
      </c>
      <c r="E16" s="35">
        <v>2607</v>
      </c>
      <c r="F16" s="35">
        <v>2591</v>
      </c>
    </row>
    <row r="17" s="15" customFormat="1" ht="17.1" customHeight="1" spans="1:6">
      <c r="A17" s="20" t="s">
        <v>31</v>
      </c>
      <c r="B17" s="35">
        <v>200</v>
      </c>
      <c r="C17" s="35">
        <v>195</v>
      </c>
      <c r="D17" s="20" t="s">
        <v>32</v>
      </c>
      <c r="E17" s="35">
        <v>892</v>
      </c>
      <c r="F17" s="35">
        <v>892</v>
      </c>
    </row>
    <row r="18" s="15" customFormat="1" ht="17.1" customHeight="1" spans="1:6">
      <c r="A18" s="20" t="s">
        <v>33</v>
      </c>
      <c r="B18" s="35">
        <v>60</v>
      </c>
      <c r="C18" s="35">
        <v>47</v>
      </c>
      <c r="D18" s="89" t="s">
        <v>34</v>
      </c>
      <c r="E18" s="35">
        <v>286</v>
      </c>
      <c r="F18" s="35">
        <v>286</v>
      </c>
    </row>
    <row r="19" s="15" customFormat="1" ht="17.1" customHeight="1" spans="1:6">
      <c r="A19" s="20" t="s">
        <v>35</v>
      </c>
      <c r="B19" s="35">
        <v>200</v>
      </c>
      <c r="C19" s="53">
        <v>82</v>
      </c>
      <c r="D19" s="89" t="s">
        <v>36</v>
      </c>
      <c r="E19" s="48">
        <v>0</v>
      </c>
      <c r="F19" s="48">
        <v>0</v>
      </c>
    </row>
    <row r="20" s="15" customFormat="1" ht="17.1" customHeight="1" spans="1:6">
      <c r="A20" s="20" t="s">
        <v>37</v>
      </c>
      <c r="B20" s="48">
        <v>0</v>
      </c>
      <c r="C20" s="90">
        <v>0</v>
      </c>
      <c r="D20" s="91" t="s">
        <v>38</v>
      </c>
      <c r="E20" s="35">
        <v>83</v>
      </c>
      <c r="F20" s="47">
        <v>83</v>
      </c>
    </row>
    <row r="21" s="15" customFormat="1" ht="17.1" customHeight="1" spans="1:6">
      <c r="A21" s="91" t="s">
        <v>39</v>
      </c>
      <c r="B21" s="35">
        <v>0</v>
      </c>
      <c r="C21" s="47">
        <v>0</v>
      </c>
      <c r="D21" s="92" t="s">
        <v>40</v>
      </c>
      <c r="E21" s="38">
        <v>5566</v>
      </c>
      <c r="F21" s="52">
        <v>4481</v>
      </c>
    </row>
    <row r="22" s="15" customFormat="1" ht="17.1" customHeight="1" spans="1:6">
      <c r="A22" s="20" t="s">
        <v>41</v>
      </c>
      <c r="B22" s="93">
        <v>31993</v>
      </c>
      <c r="C22" s="93">
        <v>8226</v>
      </c>
      <c r="D22" s="74" t="s">
        <v>42</v>
      </c>
      <c r="E22" s="38">
        <v>3671</v>
      </c>
      <c r="F22" s="35">
        <v>3139</v>
      </c>
    </row>
    <row r="23" s="15" customFormat="1" ht="17.1" customHeight="1" spans="1:6">
      <c r="A23" s="91" t="s">
        <v>43</v>
      </c>
      <c r="B23" s="35">
        <v>21571</v>
      </c>
      <c r="C23" s="47">
        <v>4324</v>
      </c>
      <c r="D23" s="20" t="s">
        <v>44</v>
      </c>
      <c r="E23" s="48">
        <v>157</v>
      </c>
      <c r="F23" s="35">
        <v>157</v>
      </c>
    </row>
    <row r="24" s="15" customFormat="1" ht="17.1" customHeight="1" spans="1:6">
      <c r="A24" s="20" t="s">
        <v>45</v>
      </c>
      <c r="B24" s="38">
        <v>3500</v>
      </c>
      <c r="C24" s="38">
        <v>3080</v>
      </c>
      <c r="D24" s="89" t="s">
        <v>46</v>
      </c>
      <c r="E24" s="48">
        <v>0</v>
      </c>
      <c r="F24" s="47">
        <v>0</v>
      </c>
    </row>
    <row r="25" s="15" customFormat="1" ht="17.1" customHeight="1" spans="1:6">
      <c r="A25" s="20" t="s">
        <v>47</v>
      </c>
      <c r="B25" s="35">
        <v>500</v>
      </c>
      <c r="C25" s="53">
        <v>706</v>
      </c>
      <c r="D25" s="20" t="s">
        <v>48</v>
      </c>
      <c r="E25" s="50">
        <v>84</v>
      </c>
      <c r="F25" s="50">
        <v>84</v>
      </c>
    </row>
    <row r="26" s="15" customFormat="1" ht="17.1" customHeight="1" spans="1:6">
      <c r="A26" s="20" t="s">
        <v>49</v>
      </c>
      <c r="B26" s="35">
        <v>0</v>
      </c>
      <c r="C26" s="35">
        <v>0</v>
      </c>
      <c r="D26" s="94" t="s">
        <v>50</v>
      </c>
      <c r="E26" s="35">
        <v>164</v>
      </c>
      <c r="F26" s="35">
        <v>164</v>
      </c>
    </row>
    <row r="27" s="15" customFormat="1" ht="17.1" customHeight="1" spans="1:6">
      <c r="A27" s="20" t="s">
        <v>51</v>
      </c>
      <c r="B27" s="35">
        <v>100</v>
      </c>
      <c r="C27" s="35">
        <v>113</v>
      </c>
      <c r="D27" s="91" t="s">
        <v>52</v>
      </c>
      <c r="E27" s="35">
        <v>0</v>
      </c>
      <c r="F27" s="35">
        <v>0</v>
      </c>
    </row>
    <row r="28" s="15" customFormat="1" ht="17.1" customHeight="1" spans="1:6">
      <c r="A28" s="20" t="s">
        <v>53</v>
      </c>
      <c r="B28" s="35">
        <v>6322</v>
      </c>
      <c r="C28" s="35">
        <v>3</v>
      </c>
      <c r="D28" s="95"/>
      <c r="E28" s="38"/>
      <c r="F28" s="38"/>
    </row>
    <row r="29" s="15" customFormat="1" ht="17.25" customHeight="1" spans="1:6">
      <c r="A29" s="20"/>
      <c r="B29" s="35"/>
      <c r="C29" s="35"/>
      <c r="D29" s="96"/>
      <c r="E29" s="38"/>
      <c r="F29" s="38"/>
    </row>
    <row r="30" s="15" customFormat="1" ht="17.25" customHeight="1" spans="1:6">
      <c r="A30" s="20"/>
      <c r="B30" s="35"/>
      <c r="C30" s="35"/>
      <c r="D30" s="96"/>
      <c r="E30" s="35"/>
      <c r="F30" s="35"/>
    </row>
    <row r="31" s="15" customFormat="1" ht="17.1" customHeight="1" spans="1:6">
      <c r="A31" s="54" t="s">
        <v>54</v>
      </c>
      <c r="B31" s="35">
        <v>50764</v>
      </c>
      <c r="C31" s="35">
        <v>19617</v>
      </c>
      <c r="D31" s="54" t="s">
        <v>55</v>
      </c>
      <c r="E31" s="35">
        <v>84372</v>
      </c>
      <c r="F31" s="35">
        <v>79230</v>
      </c>
    </row>
  </sheetData>
  <mergeCells count="2">
    <mergeCell ref="A1:F1"/>
    <mergeCell ref="A2:F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U7"/>
  <sheetViews>
    <sheetView workbookViewId="0">
      <selection activeCell="F15" sqref="F15"/>
    </sheetView>
  </sheetViews>
  <sheetFormatPr defaultColWidth="9.125" defaultRowHeight="14.25" outlineLevelRow="6"/>
  <cols>
    <col min="1" max="1" width="4.75" style="21" customWidth="1"/>
    <col min="2" max="2" width="7.125" style="21" customWidth="1"/>
    <col min="3" max="3" width="7" style="21" customWidth="1"/>
    <col min="4" max="4" width="6.75" style="21" customWidth="1"/>
    <col min="5" max="5" width="6.625" style="21" customWidth="1"/>
    <col min="6" max="6" width="6.375" style="21" customWidth="1"/>
    <col min="7" max="7" width="3.375" style="21" customWidth="1"/>
    <col min="8" max="8" width="6.375" style="21"/>
    <col min="9" max="9" width="4.625" style="21" customWidth="1"/>
    <col min="10" max="10" width="3.375" style="21" customWidth="1"/>
    <col min="11" max="11" width="5" style="21" customWidth="1"/>
    <col min="12" max="12" width="3.375" style="21" customWidth="1"/>
    <col min="13" max="13" width="3.75" style="21" customWidth="1"/>
    <col min="14" max="14" width="3.375" style="21" customWidth="1"/>
    <col min="15" max="15" width="4.625" style="21" customWidth="1"/>
    <col min="16" max="16" width="5" style="21" customWidth="1"/>
    <col min="17" max="17" width="5.5" style="21" customWidth="1"/>
    <col min="18" max="18" width="5.75" style="21" customWidth="1"/>
    <col min="19" max="19" width="4.125" style="21" customWidth="1"/>
    <col min="20" max="20" width="2.625" style="21" customWidth="1"/>
    <col min="21" max="21" width="3.875" style="21" customWidth="1"/>
    <col min="22" max="22" width="2.625" style="21" customWidth="1"/>
    <col min="23" max="23" width="6.625" style="21" customWidth="1"/>
    <col min="24" max="24" width="6.125" style="21" customWidth="1"/>
    <col min="25" max="26" width="2.625" style="21" customWidth="1"/>
    <col min="27" max="27" width="5.875" style="21" customWidth="1"/>
    <col min="28" max="28" width="6.625" style="21" customWidth="1"/>
    <col min="29" max="29" width="3.375" style="21" customWidth="1"/>
    <col min="30" max="30" width="3.625" style="21" customWidth="1"/>
    <col min="31" max="31" width="6.5" style="21" customWidth="1"/>
    <col min="32" max="32" width="5.5" style="21" customWidth="1"/>
    <col min="33" max="33" width="5" style="21" customWidth="1"/>
    <col min="34" max="34" width="5.125" style="21" customWidth="1"/>
    <col min="35" max="35" width="6.125" style="21" customWidth="1"/>
    <col min="36" max="36" width="5.625" style="21" customWidth="1"/>
    <col min="37" max="37" width="4" style="21" customWidth="1"/>
    <col min="38" max="38" width="3.625" style="21" customWidth="1"/>
    <col min="39" max="40" width="2.625" style="21" customWidth="1"/>
    <col min="41" max="41" width="5.375" style="21" customWidth="1"/>
    <col min="42" max="42" width="5.125" style="21" customWidth="1"/>
    <col min="43" max="43" width="3.875" style="21" customWidth="1"/>
    <col min="44" max="44" width="2.625" style="21" customWidth="1"/>
    <col min="45" max="45" width="4" style="21" customWidth="1"/>
    <col min="46" max="46" width="2.625" style="21" customWidth="1"/>
    <col min="47" max="47" width="6.5" style="21" customWidth="1"/>
    <col min="48" max="48" width="5.875" style="21" customWidth="1"/>
    <col min="49" max="49" width="4.75" style="21" customWidth="1"/>
    <col min="50" max="50" width="4.125" style="21" customWidth="1"/>
    <col min="51" max="51" width="6.25" style="21" customWidth="1"/>
    <col min="52" max="52" width="4.25" style="21" customWidth="1"/>
    <col min="53" max="53" width="2.625" style="21" customWidth="1"/>
    <col min="54" max="54" width="6.75" style="21" customWidth="1"/>
    <col min="55" max="55" width="4.125" style="21" customWidth="1"/>
    <col min="56" max="56" width="6.5" style="21" customWidth="1"/>
    <col min="57" max="57" width="5.875" style="21" customWidth="1"/>
    <col min="58" max="58" width="5.375" style="21" customWidth="1"/>
    <col min="59" max="59" width="5.25" style="21" customWidth="1"/>
    <col min="60" max="62" width="2.625" style="21" customWidth="1"/>
    <col min="63" max="63" width="4.25" style="21" customWidth="1"/>
    <col min="64" max="64" width="5.75" style="21" customWidth="1"/>
    <col min="65" max="65" width="5.125" style="21" customWidth="1"/>
    <col min="66" max="66" width="5.375" style="21" customWidth="1"/>
    <col min="67" max="67" width="5.5" style="21" customWidth="1"/>
    <col min="68" max="68" width="4.25" style="21" customWidth="1"/>
    <col min="69" max="70" width="2.625" style="21" customWidth="1"/>
    <col min="71" max="71" width="5.5" style="21" customWidth="1"/>
    <col min="72" max="72" width="2.625" style="21" customWidth="1"/>
    <col min="73" max="73" width="6" style="21" customWidth="1"/>
    <col min="74" max="75" width="2.625" style="21" customWidth="1"/>
    <col min="76" max="76" width="5.75" style="21" customWidth="1"/>
    <col min="77" max="77" width="5.125" style="21" customWidth="1"/>
    <col min="78" max="78" width="6.375" style="21" customWidth="1"/>
    <col min="79" max="79" width="4.25" style="21" customWidth="1"/>
    <col min="80" max="80" width="3.875" style="21" customWidth="1"/>
    <col min="81" max="81" width="7.125" style="21" customWidth="1"/>
    <col min="82" max="82" width="6.75" style="21" customWidth="1"/>
    <col min="83" max="85" width="11.625" style="21" hidden="1" customWidth="1"/>
    <col min="86" max="86" width="6.125" style="21" customWidth="1"/>
    <col min="87" max="89" width="2.625" style="21" customWidth="1"/>
    <col min="90" max="90" width="5.875" style="21" customWidth="1"/>
    <col min="91" max="91" width="2.625" style="21" customWidth="1"/>
    <col min="92" max="92" width="6" style="21" customWidth="1"/>
    <col min="93" max="94" width="2.625" style="21" customWidth="1"/>
    <col min="95" max="95" width="6" style="21" customWidth="1"/>
    <col min="96" max="99" width="9.125" style="21" hidden="1" customWidth="1"/>
    <col min="100" max="256" width="9.125" style="21" customWidth="1"/>
    <col min="257" max="16384" width="9.125" style="21"/>
  </cols>
  <sheetData>
    <row r="1" s="60" customFormat="1" ht="33.95" customHeight="1" spans="1:99">
      <c r="A1" s="23" t="s">
        <v>56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 t="s">
        <v>56</v>
      </c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 t="s">
        <v>56</v>
      </c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81"/>
      <c r="CS1" s="81"/>
      <c r="CT1" s="81"/>
      <c r="CU1" s="81"/>
    </row>
    <row r="2" s="60" customFormat="1" ht="17.1" customHeight="1" spans="1:99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8" t="s">
        <v>1</v>
      </c>
      <c r="AC2" s="78"/>
      <c r="AD2" s="78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8" t="s">
        <v>1</v>
      </c>
      <c r="BG2" s="78"/>
      <c r="BH2" s="78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  <c r="BW2" s="75"/>
      <c r="BX2" s="75"/>
      <c r="BY2" s="75"/>
      <c r="BZ2" s="75"/>
      <c r="CA2" s="75"/>
      <c r="CB2" s="75"/>
      <c r="CC2" s="75"/>
      <c r="CD2" s="75"/>
      <c r="CE2" s="75"/>
      <c r="CF2" s="75"/>
      <c r="CG2" s="75"/>
      <c r="CH2" s="75"/>
      <c r="CI2" s="75"/>
      <c r="CJ2" s="75"/>
      <c r="CK2" s="75"/>
      <c r="CL2" s="75"/>
      <c r="CM2" s="75"/>
      <c r="CN2" s="78" t="s">
        <v>1</v>
      </c>
      <c r="CO2" s="78"/>
      <c r="CP2" s="78"/>
      <c r="CQ2" s="78"/>
      <c r="CR2" s="75"/>
      <c r="CS2" s="75"/>
      <c r="CT2" s="75"/>
      <c r="CU2" s="75"/>
    </row>
    <row r="3" s="21" customFormat="1" ht="17.1" customHeight="1" spans="1:99">
      <c r="A3" s="25" t="s">
        <v>57</v>
      </c>
      <c r="B3" s="25" t="s">
        <v>58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79" t="s">
        <v>58</v>
      </c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80"/>
      <c r="AU3" s="25" t="s">
        <v>59</v>
      </c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 t="s">
        <v>59</v>
      </c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82"/>
      <c r="CS3" s="78"/>
      <c r="CT3" s="78"/>
      <c r="CU3" s="78"/>
    </row>
    <row r="4" s="21" customFormat="1" ht="17.1" customHeight="1" spans="1:99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2"/>
      <c r="AU4" s="25" t="s">
        <v>60</v>
      </c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 t="s">
        <v>60</v>
      </c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 t="s">
        <v>61</v>
      </c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 t="s">
        <v>62</v>
      </c>
      <c r="CR4" s="71" t="s">
        <v>63</v>
      </c>
      <c r="CS4" s="72" t="s">
        <v>64</v>
      </c>
      <c r="CT4" s="83"/>
      <c r="CU4" s="84"/>
    </row>
    <row r="5" s="21" customFormat="1" ht="35.25" customHeight="1" spans="1:99">
      <c r="A5" s="25"/>
      <c r="B5" s="25" t="s">
        <v>65</v>
      </c>
      <c r="C5" s="25" t="s">
        <v>66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 t="s">
        <v>67</v>
      </c>
      <c r="Q5" s="25"/>
      <c r="R5" s="25"/>
      <c r="S5" s="25"/>
      <c r="T5" s="25"/>
      <c r="U5" s="25"/>
      <c r="V5" s="25"/>
      <c r="W5" s="25" t="s">
        <v>68</v>
      </c>
      <c r="X5" s="25" t="s">
        <v>69</v>
      </c>
      <c r="Y5" s="25" t="s">
        <v>70</v>
      </c>
      <c r="Z5" s="25" t="s">
        <v>71</v>
      </c>
      <c r="AA5" s="25" t="s">
        <v>72</v>
      </c>
      <c r="AB5" s="25" t="s">
        <v>73</v>
      </c>
      <c r="AC5" s="25" t="s">
        <v>74</v>
      </c>
      <c r="AD5" s="25" t="s">
        <v>75</v>
      </c>
      <c r="AE5" s="25" t="s">
        <v>76</v>
      </c>
      <c r="AF5" s="25" t="s">
        <v>77</v>
      </c>
      <c r="AG5" s="25" t="s">
        <v>78</v>
      </c>
      <c r="AH5" s="25" t="s">
        <v>79</v>
      </c>
      <c r="AI5" s="25" t="s">
        <v>80</v>
      </c>
      <c r="AJ5" s="25" t="s">
        <v>81</v>
      </c>
      <c r="AK5" s="25" t="s">
        <v>82</v>
      </c>
      <c r="AL5" s="25" t="s">
        <v>83</v>
      </c>
      <c r="AM5" s="25" t="s">
        <v>84</v>
      </c>
      <c r="AN5" s="25" t="s">
        <v>85</v>
      </c>
      <c r="AO5" s="25" t="s">
        <v>86</v>
      </c>
      <c r="AP5" s="25" t="s">
        <v>87</v>
      </c>
      <c r="AQ5" s="25" t="s">
        <v>88</v>
      </c>
      <c r="AR5" s="25" t="s">
        <v>89</v>
      </c>
      <c r="AS5" s="25" t="s">
        <v>90</v>
      </c>
      <c r="AT5" s="25" t="s">
        <v>91</v>
      </c>
      <c r="AU5" s="25" t="s">
        <v>92</v>
      </c>
      <c r="AV5" s="25" t="s">
        <v>93</v>
      </c>
      <c r="AW5" s="25" t="s">
        <v>94</v>
      </c>
      <c r="AX5" s="25"/>
      <c r="AY5" s="25"/>
      <c r="AZ5" s="25"/>
      <c r="BA5" s="25"/>
      <c r="BB5" s="25" t="s">
        <v>95</v>
      </c>
      <c r="BC5" s="25"/>
      <c r="BD5" s="25"/>
      <c r="BE5" s="25"/>
      <c r="BF5" s="25"/>
      <c r="BG5" s="25"/>
      <c r="BH5" s="25"/>
      <c r="BI5" s="25" t="s">
        <v>95</v>
      </c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 t="s">
        <v>96</v>
      </c>
      <c r="BV5" s="25" t="s">
        <v>97</v>
      </c>
      <c r="BW5" s="25" t="s">
        <v>98</v>
      </c>
      <c r="BX5" s="25" t="s">
        <v>99</v>
      </c>
      <c r="BY5" s="25" t="s">
        <v>100</v>
      </c>
      <c r="BZ5" s="25" t="s">
        <v>101</v>
      </c>
      <c r="CA5" s="25" t="s">
        <v>102</v>
      </c>
      <c r="CB5" s="25" t="s">
        <v>103</v>
      </c>
      <c r="CC5" s="25" t="s">
        <v>104</v>
      </c>
      <c r="CD5" s="25" t="s">
        <v>105</v>
      </c>
      <c r="CE5" s="25" t="s">
        <v>106</v>
      </c>
      <c r="CF5" s="25"/>
      <c r="CG5" s="25"/>
      <c r="CH5" s="25"/>
      <c r="CI5" s="25" t="s">
        <v>107</v>
      </c>
      <c r="CJ5" s="25" t="s">
        <v>108</v>
      </c>
      <c r="CK5" s="25" t="s">
        <v>85</v>
      </c>
      <c r="CL5" s="25" t="s">
        <v>109</v>
      </c>
      <c r="CM5" s="25" t="s">
        <v>110</v>
      </c>
      <c r="CN5" s="25" t="s">
        <v>111</v>
      </c>
      <c r="CO5" s="25" t="s">
        <v>112</v>
      </c>
      <c r="CP5" s="25" t="s">
        <v>113</v>
      </c>
      <c r="CQ5" s="25"/>
      <c r="CR5" s="71"/>
      <c r="CS5" s="71"/>
      <c r="CT5" s="85"/>
      <c r="CU5" s="86"/>
    </row>
    <row r="6" s="21" customFormat="1" ht="156" spans="1:99">
      <c r="A6" s="25"/>
      <c r="B6" s="25"/>
      <c r="C6" s="25" t="s">
        <v>114</v>
      </c>
      <c r="D6" s="25" t="s">
        <v>115</v>
      </c>
      <c r="E6" s="25" t="s">
        <v>116</v>
      </c>
      <c r="F6" s="25" t="s">
        <v>117</v>
      </c>
      <c r="G6" s="25" t="s">
        <v>118</v>
      </c>
      <c r="H6" s="25" t="s">
        <v>119</v>
      </c>
      <c r="I6" s="25" t="s">
        <v>120</v>
      </c>
      <c r="J6" s="25" t="s">
        <v>121</v>
      </c>
      <c r="K6" s="25" t="s">
        <v>122</v>
      </c>
      <c r="L6" s="25" t="s">
        <v>123</v>
      </c>
      <c r="M6" s="25" t="s">
        <v>124</v>
      </c>
      <c r="N6" s="25" t="s">
        <v>125</v>
      </c>
      <c r="O6" s="25" t="s">
        <v>126</v>
      </c>
      <c r="P6" s="25" t="s">
        <v>114</v>
      </c>
      <c r="Q6" s="25" t="s">
        <v>127</v>
      </c>
      <c r="R6" s="25" t="s">
        <v>128</v>
      </c>
      <c r="S6" s="25" t="s">
        <v>129</v>
      </c>
      <c r="T6" s="25" t="s">
        <v>130</v>
      </c>
      <c r="U6" s="25" t="s">
        <v>131</v>
      </c>
      <c r="V6" s="25" t="s">
        <v>132</v>
      </c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 t="s">
        <v>114</v>
      </c>
      <c r="AX6" s="25" t="s">
        <v>133</v>
      </c>
      <c r="AY6" s="25" t="s">
        <v>134</v>
      </c>
      <c r="AZ6" s="25" t="s">
        <v>135</v>
      </c>
      <c r="BA6" s="25" t="s">
        <v>136</v>
      </c>
      <c r="BB6" s="25" t="s">
        <v>114</v>
      </c>
      <c r="BC6" s="25" t="s">
        <v>137</v>
      </c>
      <c r="BD6" s="25" t="s">
        <v>138</v>
      </c>
      <c r="BE6" s="25" t="s">
        <v>139</v>
      </c>
      <c r="BF6" s="25" t="s">
        <v>140</v>
      </c>
      <c r="BG6" s="25" t="s">
        <v>141</v>
      </c>
      <c r="BH6" s="25" t="s">
        <v>142</v>
      </c>
      <c r="BI6" s="25" t="s">
        <v>143</v>
      </c>
      <c r="BJ6" s="25" t="s">
        <v>144</v>
      </c>
      <c r="BK6" s="25" t="s">
        <v>145</v>
      </c>
      <c r="BL6" s="25" t="s">
        <v>146</v>
      </c>
      <c r="BM6" s="25" t="s">
        <v>147</v>
      </c>
      <c r="BN6" s="25" t="s">
        <v>148</v>
      </c>
      <c r="BO6" s="25" t="s">
        <v>149</v>
      </c>
      <c r="BP6" s="25" t="s">
        <v>150</v>
      </c>
      <c r="BQ6" s="25" t="s">
        <v>151</v>
      </c>
      <c r="BR6" s="25" t="s">
        <v>152</v>
      </c>
      <c r="BS6" s="25" t="s">
        <v>153</v>
      </c>
      <c r="BT6" s="25" t="s">
        <v>154</v>
      </c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>
        <v>2</v>
      </c>
      <c r="CF6" s="25" t="s">
        <v>155</v>
      </c>
      <c r="CG6" s="25" t="s">
        <v>156</v>
      </c>
      <c r="CH6" s="25" t="s">
        <v>157</v>
      </c>
      <c r="CI6" s="25"/>
      <c r="CJ6" s="25"/>
      <c r="CK6" s="25"/>
      <c r="CL6" s="25"/>
      <c r="CM6" s="25"/>
      <c r="CN6" s="25"/>
      <c r="CO6" s="25"/>
      <c r="CP6" s="25"/>
      <c r="CQ6" s="25"/>
      <c r="CR6" s="71"/>
      <c r="CS6" s="71"/>
      <c r="CT6" s="85"/>
      <c r="CU6" s="86"/>
    </row>
    <row r="7" s="21" customFormat="1" ht="70.5" customHeight="1" spans="1:99">
      <c r="A7" s="76" t="s">
        <v>158</v>
      </c>
      <c r="B7" s="77">
        <v>19617</v>
      </c>
      <c r="C7" s="77">
        <v>11391</v>
      </c>
      <c r="D7" s="77">
        <v>2772</v>
      </c>
      <c r="E7" s="77">
        <v>2173</v>
      </c>
      <c r="F7" s="77">
        <v>1263</v>
      </c>
      <c r="G7" s="77">
        <v>372</v>
      </c>
      <c r="H7" s="77">
        <v>1569</v>
      </c>
      <c r="I7" s="77">
        <v>471</v>
      </c>
      <c r="J7" s="77">
        <v>485</v>
      </c>
      <c r="K7" s="77">
        <v>1594</v>
      </c>
      <c r="L7" s="77">
        <v>35</v>
      </c>
      <c r="M7" s="77">
        <v>47</v>
      </c>
      <c r="N7" s="77">
        <v>82</v>
      </c>
      <c r="O7" s="77">
        <v>528</v>
      </c>
      <c r="P7" s="77">
        <v>8226</v>
      </c>
      <c r="Q7" s="77">
        <v>4324</v>
      </c>
      <c r="R7" s="77">
        <v>3080</v>
      </c>
      <c r="S7" s="77">
        <v>706</v>
      </c>
      <c r="T7" s="77">
        <v>0</v>
      </c>
      <c r="U7" s="77">
        <v>113</v>
      </c>
      <c r="V7" s="77">
        <v>3</v>
      </c>
      <c r="W7" s="77">
        <v>79230</v>
      </c>
      <c r="X7" s="77">
        <v>6718</v>
      </c>
      <c r="Y7" s="77">
        <v>0</v>
      </c>
      <c r="Z7" s="77">
        <v>0</v>
      </c>
      <c r="AA7" s="77">
        <v>4003</v>
      </c>
      <c r="AB7" s="77">
        <v>17878</v>
      </c>
      <c r="AC7" s="77">
        <v>156</v>
      </c>
      <c r="AD7" s="77">
        <v>885</v>
      </c>
      <c r="AE7" s="77">
        <v>11157</v>
      </c>
      <c r="AF7" s="77">
        <v>7735</v>
      </c>
      <c r="AG7" s="77">
        <v>2112</v>
      </c>
      <c r="AH7" s="77">
        <v>3075</v>
      </c>
      <c r="AI7" s="77">
        <v>13634</v>
      </c>
      <c r="AJ7" s="77">
        <v>2591</v>
      </c>
      <c r="AK7" s="77">
        <v>892</v>
      </c>
      <c r="AL7" s="77">
        <v>286</v>
      </c>
      <c r="AM7" s="77">
        <v>0</v>
      </c>
      <c r="AN7" s="77">
        <v>83</v>
      </c>
      <c r="AO7" s="77">
        <v>4481</v>
      </c>
      <c r="AP7" s="77">
        <v>3139</v>
      </c>
      <c r="AQ7" s="77">
        <v>157</v>
      </c>
      <c r="AR7" s="77">
        <v>84</v>
      </c>
      <c r="AS7" s="77">
        <v>164</v>
      </c>
      <c r="AT7" s="77">
        <v>0</v>
      </c>
      <c r="AU7" s="77">
        <f>SUM(AV7,AW7,BB7,BU7:CB7)</f>
        <v>90879</v>
      </c>
      <c r="AV7" s="77">
        <v>19617</v>
      </c>
      <c r="AW7" s="77">
        <v>-201</v>
      </c>
      <c r="AX7" s="77">
        <v>911</v>
      </c>
      <c r="AY7" s="77">
        <v>-1353</v>
      </c>
      <c r="AZ7" s="77">
        <v>241</v>
      </c>
      <c r="BA7" s="77">
        <v>0</v>
      </c>
      <c r="BB7" s="77">
        <v>35137</v>
      </c>
      <c r="BC7" s="77">
        <v>700</v>
      </c>
      <c r="BD7" s="77">
        <v>16785</v>
      </c>
      <c r="BE7" s="77">
        <v>2535</v>
      </c>
      <c r="BF7" s="77">
        <v>1652</v>
      </c>
      <c r="BG7" s="77">
        <v>1537</v>
      </c>
      <c r="BH7" s="77">
        <v>0</v>
      </c>
      <c r="BI7" s="77">
        <v>0</v>
      </c>
      <c r="BJ7" s="77">
        <v>0</v>
      </c>
      <c r="BK7" s="77">
        <v>35</v>
      </c>
      <c r="BL7" s="77">
        <v>1065</v>
      </c>
      <c r="BM7" s="77">
        <v>1544</v>
      </c>
      <c r="BN7" s="77">
        <v>1111</v>
      </c>
      <c r="BO7" s="77">
        <v>2425</v>
      </c>
      <c r="BP7" s="77">
        <v>365</v>
      </c>
      <c r="BQ7" s="77">
        <v>0</v>
      </c>
      <c r="BR7" s="77">
        <v>0</v>
      </c>
      <c r="BS7" s="77">
        <v>5333</v>
      </c>
      <c r="BT7" s="77">
        <v>50</v>
      </c>
      <c r="BU7" s="77">
        <v>19956</v>
      </c>
      <c r="BV7" s="77">
        <v>0</v>
      </c>
      <c r="BW7" s="77">
        <v>0</v>
      </c>
      <c r="BX7" s="77">
        <v>8115</v>
      </c>
      <c r="BY7" s="77">
        <v>5993</v>
      </c>
      <c r="BZ7" s="77">
        <v>2000</v>
      </c>
      <c r="CA7" s="77">
        <v>262</v>
      </c>
      <c r="CB7" s="77">
        <v>0</v>
      </c>
      <c r="CC7" s="77">
        <f>SUM(CD7,CE7,CI7:CP7)</f>
        <v>85737</v>
      </c>
      <c r="CD7" s="77">
        <v>79230</v>
      </c>
      <c r="CE7" s="77">
        <f>SUM(CF7:CH7)</f>
        <v>0</v>
      </c>
      <c r="CF7" s="77">
        <v>0</v>
      </c>
      <c r="CG7" s="77">
        <v>0</v>
      </c>
      <c r="CH7" s="77">
        <v>0</v>
      </c>
      <c r="CI7" s="77">
        <v>0</v>
      </c>
      <c r="CJ7" s="77">
        <v>0</v>
      </c>
      <c r="CK7" s="77">
        <v>0</v>
      </c>
      <c r="CL7" s="77">
        <v>5115</v>
      </c>
      <c r="CM7" s="77">
        <v>0</v>
      </c>
      <c r="CN7" s="77">
        <v>1392</v>
      </c>
      <c r="CO7" s="77">
        <v>0</v>
      </c>
      <c r="CP7" s="77">
        <v>0</v>
      </c>
      <c r="CQ7" s="77">
        <v>5142</v>
      </c>
      <c r="CR7" s="77">
        <v>0</v>
      </c>
      <c r="CS7" s="87">
        <v>0</v>
      </c>
      <c r="CT7" s="88">
        <v>0</v>
      </c>
      <c r="CU7" s="88">
        <v>8115</v>
      </c>
    </row>
  </sheetData>
  <mergeCells count="68">
    <mergeCell ref="A1:AD1"/>
    <mergeCell ref="AE1:BH1"/>
    <mergeCell ref="BI1:CQ1"/>
    <mergeCell ref="AB2:AD2"/>
    <mergeCell ref="BF2:BH2"/>
    <mergeCell ref="CN2:CQ2"/>
    <mergeCell ref="AU3:BH3"/>
    <mergeCell ref="BI3:CQ3"/>
    <mergeCell ref="AU4:BH4"/>
    <mergeCell ref="BI4:CB4"/>
    <mergeCell ref="CC4:CP4"/>
    <mergeCell ref="C5:O5"/>
    <mergeCell ref="P5:V5"/>
    <mergeCell ref="AW5:BA5"/>
    <mergeCell ref="BB5:BH5"/>
    <mergeCell ref="BI5:BT5"/>
    <mergeCell ref="CE5:CH5"/>
    <mergeCell ref="A3:A6"/>
    <mergeCell ref="B5:B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  <mergeCell ref="AN5:AN6"/>
    <mergeCell ref="AO5:AO6"/>
    <mergeCell ref="AP5:AP6"/>
    <mergeCell ref="AQ5:AQ6"/>
    <mergeCell ref="AR5:AR6"/>
    <mergeCell ref="AS5:AS6"/>
    <mergeCell ref="AT5:AT6"/>
    <mergeCell ref="AU5:AU6"/>
    <mergeCell ref="AV5:AV6"/>
    <mergeCell ref="BU5:BU6"/>
    <mergeCell ref="BV5:BV6"/>
    <mergeCell ref="BW5:BW6"/>
    <mergeCell ref="BX5:BX6"/>
    <mergeCell ref="BY5:BY6"/>
    <mergeCell ref="BZ5:BZ6"/>
    <mergeCell ref="CA5:CA6"/>
    <mergeCell ref="CB5:CB6"/>
    <mergeCell ref="CC5:CC6"/>
    <mergeCell ref="CD5:CD6"/>
    <mergeCell ref="CI5:CI6"/>
    <mergeCell ref="CJ5:CJ6"/>
    <mergeCell ref="CK5:CK6"/>
    <mergeCell ref="CL5:CL6"/>
    <mergeCell ref="CM5:CM6"/>
    <mergeCell ref="CN5:CN6"/>
    <mergeCell ref="CO5:CO6"/>
    <mergeCell ref="CP5:CP6"/>
    <mergeCell ref="CQ4:CQ6"/>
    <mergeCell ref="CR4:CR6"/>
    <mergeCell ref="CS4:CS6"/>
    <mergeCell ref="B3:AD4"/>
    <mergeCell ref="AE3:AT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"/>
  <sheetViews>
    <sheetView workbookViewId="0">
      <selection activeCell="N1" sqref="N1"/>
    </sheetView>
  </sheetViews>
  <sheetFormatPr defaultColWidth="9.125" defaultRowHeight="14.25"/>
  <cols>
    <col min="1" max="1" width="36.25" style="14" customWidth="1"/>
    <col min="2" max="3" width="16" style="14" customWidth="1"/>
    <col min="4" max="4" width="34" style="14" customWidth="1"/>
    <col min="5" max="6" width="15.125" style="14" customWidth="1"/>
    <col min="7" max="10" width="9.125" style="14" hidden="1" customWidth="1"/>
    <col min="11" max="256" width="9.125" style="15" customWidth="1"/>
    <col min="257" max="16384" width="9.125" style="15"/>
  </cols>
  <sheetData>
    <row r="1" s="15" customFormat="1" ht="33.95" customHeight="1" spans="1:10">
      <c r="A1" s="16" t="s">
        <v>159</v>
      </c>
      <c r="B1" s="16"/>
      <c r="C1" s="16"/>
      <c r="D1" s="16"/>
      <c r="E1" s="16"/>
      <c r="F1" s="16"/>
      <c r="G1" s="16"/>
      <c r="H1" s="16"/>
      <c r="I1" s="16"/>
      <c r="J1" s="16"/>
    </row>
    <row r="2" s="15" customFormat="1" ht="16.9" customHeight="1" spans="1:10">
      <c r="A2" s="17" t="s">
        <v>1</v>
      </c>
      <c r="B2" s="17"/>
      <c r="C2" s="17"/>
      <c r="D2" s="17"/>
      <c r="E2" s="17"/>
      <c r="F2" s="18"/>
      <c r="G2" s="73"/>
      <c r="H2" s="73"/>
      <c r="I2" s="73"/>
      <c r="J2" s="73"/>
    </row>
    <row r="3" s="15" customFormat="1" ht="17.1" customHeight="1" spans="1:10">
      <c r="A3" s="54" t="s">
        <v>2</v>
      </c>
      <c r="B3" s="54" t="s">
        <v>3</v>
      </c>
      <c r="C3" s="54" t="s">
        <v>4</v>
      </c>
      <c r="D3" s="54" t="s">
        <v>2</v>
      </c>
      <c r="E3" s="54" t="s">
        <v>3</v>
      </c>
      <c r="F3" s="43" t="s">
        <v>4</v>
      </c>
      <c r="G3" s="38"/>
      <c r="H3" s="38" t="s">
        <v>160</v>
      </c>
      <c r="I3" s="38" t="s">
        <v>161</v>
      </c>
      <c r="J3" s="38" t="s">
        <v>162</v>
      </c>
    </row>
    <row r="4" s="15" customFormat="1" ht="17.1" customHeight="1" spans="1:10">
      <c r="A4" s="20" t="s">
        <v>163</v>
      </c>
      <c r="B4" s="35">
        <v>2182</v>
      </c>
      <c r="C4" s="35">
        <v>903</v>
      </c>
      <c r="D4" s="20" t="s">
        <v>164</v>
      </c>
      <c r="E4" s="35">
        <v>0</v>
      </c>
      <c r="F4" s="47">
        <v>0</v>
      </c>
      <c r="G4" s="20"/>
      <c r="H4" s="20">
        <v>0</v>
      </c>
      <c r="I4" s="20">
        <v>0</v>
      </c>
      <c r="J4" s="20">
        <v>269</v>
      </c>
    </row>
    <row r="5" s="15" customFormat="1" ht="17.1" customHeight="1" spans="1:10">
      <c r="A5" s="20"/>
      <c r="B5" s="35"/>
      <c r="C5" s="35"/>
      <c r="D5" s="20" t="s">
        <v>165</v>
      </c>
      <c r="E5" s="35">
        <v>3</v>
      </c>
      <c r="F5" s="47">
        <v>3</v>
      </c>
      <c r="G5" s="20"/>
      <c r="H5" s="20">
        <v>0</v>
      </c>
      <c r="I5" s="20">
        <v>0</v>
      </c>
      <c r="J5" s="20">
        <v>19617</v>
      </c>
    </row>
    <row r="6" s="15" customFormat="1" ht="17.1" customHeight="1" spans="1:10">
      <c r="A6" s="20"/>
      <c r="B6" s="35"/>
      <c r="C6" s="35"/>
      <c r="D6" s="20" t="s">
        <v>166</v>
      </c>
      <c r="E6" s="35">
        <v>0</v>
      </c>
      <c r="F6" s="47">
        <v>0</v>
      </c>
      <c r="G6" s="20"/>
      <c r="H6" s="20"/>
      <c r="I6" s="20"/>
      <c r="J6" s="20"/>
    </row>
    <row r="7" s="15" customFormat="1" ht="17.1" customHeight="1" spans="1:10">
      <c r="A7" s="20"/>
      <c r="B7" s="35"/>
      <c r="C7" s="35"/>
      <c r="D7" s="20" t="s">
        <v>167</v>
      </c>
      <c r="E7" s="35">
        <v>1461</v>
      </c>
      <c r="F7" s="47">
        <v>1364</v>
      </c>
      <c r="G7" s="20"/>
      <c r="H7" s="20"/>
      <c r="I7" s="20"/>
      <c r="J7" s="20"/>
    </row>
    <row r="8" s="15" customFormat="1" ht="17.1" customHeight="1" spans="1:10">
      <c r="A8" s="20"/>
      <c r="B8" s="35"/>
      <c r="C8" s="35"/>
      <c r="D8" s="20" t="s">
        <v>80</v>
      </c>
      <c r="E8" s="35">
        <v>100</v>
      </c>
      <c r="F8" s="47">
        <v>100</v>
      </c>
      <c r="G8" s="20"/>
      <c r="H8" s="20"/>
      <c r="I8" s="20"/>
      <c r="J8" s="20"/>
    </row>
    <row r="9" s="15" customFormat="1" ht="17.1" customHeight="1" spans="1:10">
      <c r="A9" s="20"/>
      <c r="B9" s="35"/>
      <c r="C9" s="35"/>
      <c r="D9" s="20" t="s">
        <v>168</v>
      </c>
      <c r="E9" s="35">
        <v>0</v>
      </c>
      <c r="F9" s="47">
        <v>0</v>
      </c>
      <c r="G9" s="20"/>
      <c r="H9" s="20"/>
      <c r="I9" s="20"/>
      <c r="J9" s="20"/>
    </row>
    <row r="10" s="15" customFormat="1" ht="17.1" customHeight="1" spans="1:10">
      <c r="A10" s="20"/>
      <c r="B10" s="35"/>
      <c r="C10" s="35"/>
      <c r="D10" s="20" t="s">
        <v>169</v>
      </c>
      <c r="E10" s="35">
        <v>0</v>
      </c>
      <c r="F10" s="47">
        <v>0</v>
      </c>
      <c r="G10" s="20"/>
      <c r="H10" s="20"/>
      <c r="I10" s="20"/>
      <c r="J10" s="20"/>
    </row>
    <row r="11" s="15" customFormat="1" ht="17.1" customHeight="1" spans="1:10">
      <c r="A11" s="20"/>
      <c r="B11" s="35"/>
      <c r="C11" s="35"/>
      <c r="D11" s="20" t="s">
        <v>170</v>
      </c>
      <c r="E11" s="35">
        <v>0</v>
      </c>
      <c r="F11" s="47">
        <v>0</v>
      </c>
      <c r="G11" s="20"/>
      <c r="H11" s="20"/>
      <c r="I11" s="20"/>
      <c r="J11" s="20"/>
    </row>
    <row r="12" s="15" customFormat="1" ht="17.1" customHeight="1" spans="1:10">
      <c r="A12" s="20"/>
      <c r="B12" s="35"/>
      <c r="C12" s="35"/>
      <c r="D12" s="20" t="s">
        <v>171</v>
      </c>
      <c r="E12" s="35">
        <v>1185</v>
      </c>
      <c r="F12" s="47">
        <v>1013</v>
      </c>
      <c r="G12" s="20"/>
      <c r="H12" s="20"/>
      <c r="I12" s="20"/>
      <c r="J12" s="20"/>
    </row>
    <row r="13" s="15" customFormat="1" ht="17.1" customHeight="1" spans="1:10">
      <c r="A13" s="20"/>
      <c r="B13" s="35"/>
      <c r="C13" s="35"/>
      <c r="D13" s="20" t="s">
        <v>90</v>
      </c>
      <c r="E13" s="35">
        <v>0</v>
      </c>
      <c r="F13" s="47">
        <v>0</v>
      </c>
      <c r="G13" s="20"/>
      <c r="H13" s="20"/>
      <c r="I13" s="20"/>
      <c r="J13" s="20"/>
    </row>
    <row r="14" s="15" customFormat="1" ht="17.1" customHeight="1" spans="1:10">
      <c r="A14" s="20"/>
      <c r="B14" s="35"/>
      <c r="C14" s="35"/>
      <c r="D14" s="20" t="s">
        <v>91</v>
      </c>
      <c r="E14" s="35">
        <v>0</v>
      </c>
      <c r="F14" s="47">
        <v>0</v>
      </c>
      <c r="G14" s="20"/>
      <c r="H14" s="20"/>
      <c r="I14" s="20"/>
      <c r="J14" s="20"/>
    </row>
    <row r="15" s="15" customFormat="1" ht="17.1" customHeight="1" spans="1:10">
      <c r="A15" s="54" t="s">
        <v>54</v>
      </c>
      <c r="B15" s="35">
        <v>2182</v>
      </c>
      <c r="C15" s="35">
        <v>903</v>
      </c>
      <c r="D15" s="54" t="s">
        <v>55</v>
      </c>
      <c r="E15" s="35">
        <v>2749</v>
      </c>
      <c r="F15" s="50">
        <v>2480</v>
      </c>
      <c r="G15" s="20"/>
      <c r="H15" s="20"/>
      <c r="I15" s="20"/>
      <c r="J15" s="20"/>
    </row>
    <row r="16" s="15" customFormat="1" ht="17.1" customHeight="1" spans="1:10">
      <c r="A16" s="20" t="s">
        <v>172</v>
      </c>
      <c r="B16" s="35"/>
      <c r="C16" s="35">
        <v>613</v>
      </c>
      <c r="D16" s="20" t="s">
        <v>173</v>
      </c>
      <c r="E16" s="53"/>
      <c r="F16" s="35">
        <v>0</v>
      </c>
      <c r="G16" s="74"/>
      <c r="H16" s="20"/>
      <c r="I16" s="20"/>
      <c r="J16" s="20"/>
    </row>
    <row r="17" s="15" customFormat="1" ht="17.1" customHeight="1" spans="1:10">
      <c r="A17" s="20" t="s">
        <v>97</v>
      </c>
      <c r="B17" s="35"/>
      <c r="C17" s="35">
        <v>0</v>
      </c>
      <c r="D17" s="20" t="s">
        <v>174</v>
      </c>
      <c r="E17" s="53"/>
      <c r="F17" s="35">
        <v>0</v>
      </c>
      <c r="G17" s="74"/>
      <c r="H17" s="20"/>
      <c r="I17" s="20"/>
      <c r="J17" s="20"/>
    </row>
    <row r="18" s="15" customFormat="1" ht="17.1" customHeight="1" spans="1:10">
      <c r="A18" s="20" t="s">
        <v>99</v>
      </c>
      <c r="B18" s="35"/>
      <c r="C18" s="35">
        <v>0</v>
      </c>
      <c r="D18" s="20" t="s">
        <v>109</v>
      </c>
      <c r="E18" s="53"/>
      <c r="F18" s="35">
        <v>0</v>
      </c>
      <c r="G18" s="74"/>
      <c r="H18" s="20"/>
      <c r="I18" s="20"/>
      <c r="J18" s="20"/>
    </row>
    <row r="19" s="15" customFormat="1" ht="17.1" customHeight="1" spans="1:10">
      <c r="A19" s="20" t="s">
        <v>175</v>
      </c>
      <c r="B19" s="35"/>
      <c r="C19" s="35">
        <v>1495</v>
      </c>
      <c r="D19" s="20" t="s">
        <v>176</v>
      </c>
      <c r="E19" s="53"/>
      <c r="F19" s="35">
        <v>262</v>
      </c>
      <c r="G19" s="74"/>
      <c r="H19" s="20"/>
      <c r="I19" s="20"/>
      <c r="J19" s="20"/>
    </row>
    <row r="20" s="15" customFormat="1" ht="17.1" customHeight="1" spans="1:10">
      <c r="A20" s="20" t="s">
        <v>177</v>
      </c>
      <c r="B20" s="35"/>
      <c r="C20" s="35">
        <v>0</v>
      </c>
      <c r="D20" s="20" t="s">
        <v>62</v>
      </c>
      <c r="E20" s="53"/>
      <c r="F20" s="35">
        <v>269</v>
      </c>
      <c r="G20" s="74"/>
      <c r="H20" s="20"/>
      <c r="I20" s="20"/>
      <c r="J20" s="20"/>
    </row>
    <row r="21" s="15" customFormat="1" ht="17.1" customHeight="1" spans="1:10">
      <c r="A21" s="20" t="s">
        <v>178</v>
      </c>
      <c r="B21" s="35"/>
      <c r="C21" s="35">
        <v>0</v>
      </c>
      <c r="D21" s="20" t="s">
        <v>179</v>
      </c>
      <c r="E21" s="53"/>
      <c r="F21" s="35" t="e">
        <f>IF(H5&lt;&gt;0,H4,IF(I5&lt;&gt;0,I4,IF(J5&lt;&gt;0,___LJ5,0)))</f>
        <v>#NAME?</v>
      </c>
      <c r="G21" s="74"/>
      <c r="H21" s="20"/>
      <c r="I21" s="20"/>
      <c r="J21" s="20"/>
    </row>
    <row r="22" s="15" customFormat="1" ht="17.1" customHeight="1" spans="1:10">
      <c r="A22" s="20" t="s">
        <v>180</v>
      </c>
      <c r="B22" s="35"/>
      <c r="C22" s="35">
        <v>0</v>
      </c>
      <c r="D22" s="20"/>
      <c r="E22" s="35"/>
      <c r="F22" s="52"/>
      <c r="G22" s="20"/>
      <c r="H22" s="20"/>
      <c r="I22" s="20"/>
      <c r="J22" s="20"/>
    </row>
    <row r="23" s="15" customFormat="1" ht="17.1" customHeight="1" spans="1:10">
      <c r="A23" s="20" t="s">
        <v>181</v>
      </c>
      <c r="B23" s="35"/>
      <c r="C23" s="35">
        <v>0</v>
      </c>
      <c r="D23" s="20"/>
      <c r="E23" s="35"/>
      <c r="F23" s="47"/>
      <c r="G23" s="20"/>
      <c r="H23" s="20"/>
      <c r="I23" s="20"/>
      <c r="J23" s="20"/>
    </row>
    <row r="24" s="15" customFormat="1" ht="17.1" customHeight="1" spans="1:10">
      <c r="A24" s="20"/>
      <c r="B24" s="35"/>
      <c r="C24" s="35"/>
      <c r="D24" s="20"/>
      <c r="E24" s="35"/>
      <c r="F24" s="47"/>
      <c r="G24" s="20"/>
      <c r="H24" s="20"/>
      <c r="I24" s="20"/>
      <c r="J24" s="20"/>
    </row>
    <row r="25" s="15" customFormat="1" ht="17.1" customHeight="1" spans="1:10">
      <c r="A25" s="20"/>
      <c r="B25" s="35"/>
      <c r="C25" s="35"/>
      <c r="D25" s="20"/>
      <c r="E25" s="35"/>
      <c r="F25" s="47"/>
      <c r="G25" s="20"/>
      <c r="H25" s="20"/>
      <c r="I25" s="20"/>
      <c r="J25" s="20"/>
    </row>
    <row r="26" s="15" customFormat="1" ht="17.1" customHeight="1" spans="1:10">
      <c r="A26" s="20"/>
      <c r="B26" s="35"/>
      <c r="C26" s="35"/>
      <c r="D26" s="20"/>
      <c r="E26" s="35"/>
      <c r="F26" s="47"/>
      <c r="G26" s="20"/>
      <c r="H26" s="20"/>
      <c r="I26" s="20"/>
      <c r="J26" s="20"/>
    </row>
    <row r="27" s="15" customFormat="1" ht="17.1" customHeight="1" spans="1:10">
      <c r="A27" s="20"/>
      <c r="B27" s="35"/>
      <c r="C27" s="35"/>
      <c r="D27" s="20"/>
      <c r="E27" s="35"/>
      <c r="F27" s="47"/>
      <c r="G27" s="20"/>
      <c r="H27" s="20"/>
      <c r="I27" s="20"/>
      <c r="J27" s="20"/>
    </row>
    <row r="28" s="15" customFormat="1" ht="17.1" customHeight="1" spans="1:10">
      <c r="A28" s="20"/>
      <c r="B28" s="35"/>
      <c r="C28" s="35"/>
      <c r="D28" s="20"/>
      <c r="E28" s="35"/>
      <c r="F28" s="47"/>
      <c r="G28" s="20"/>
      <c r="H28" s="20"/>
      <c r="I28" s="20"/>
      <c r="J28" s="20"/>
    </row>
    <row r="29" s="15" customFormat="1" ht="17.1" customHeight="1" spans="1:10">
      <c r="A29" s="20"/>
      <c r="B29" s="35"/>
      <c r="C29" s="35"/>
      <c r="D29" s="20"/>
      <c r="E29" s="35"/>
      <c r="F29" s="47"/>
      <c r="G29" s="20"/>
      <c r="H29" s="20"/>
      <c r="I29" s="20"/>
      <c r="J29" s="20"/>
    </row>
    <row r="30" s="15" customFormat="1" ht="17.1" customHeight="1" spans="1:10">
      <c r="A30" s="20"/>
      <c r="B30" s="35"/>
      <c r="C30" s="35"/>
      <c r="D30" s="20"/>
      <c r="E30" s="35"/>
      <c r="F30" s="47"/>
      <c r="G30" s="20"/>
      <c r="H30" s="20"/>
      <c r="I30" s="20"/>
      <c r="J30" s="20"/>
    </row>
    <row r="31" s="15" customFormat="1" ht="17.1" customHeight="1" spans="1:10">
      <c r="A31" s="54" t="s">
        <v>182</v>
      </c>
      <c r="B31" s="35"/>
      <c r="C31" s="27">
        <v>3011</v>
      </c>
      <c r="D31" s="54" t="s">
        <v>183</v>
      </c>
      <c r="E31" s="35"/>
      <c r="F31" s="70">
        <v>3011</v>
      </c>
      <c r="G31" s="20"/>
      <c r="H31" s="20"/>
      <c r="I31" s="20"/>
      <c r="J31" s="20"/>
    </row>
  </sheetData>
  <mergeCells count="2">
    <mergeCell ref="A1:F1"/>
    <mergeCell ref="A2:F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7"/>
  <sheetViews>
    <sheetView workbookViewId="0">
      <selection activeCell="T13" sqref="T13"/>
    </sheetView>
  </sheetViews>
  <sheetFormatPr defaultColWidth="9.125" defaultRowHeight="14.25" outlineLevelRow="6"/>
  <cols>
    <col min="1" max="1" width="4.875" style="21" customWidth="1"/>
    <col min="2" max="2" width="5.625" style="21" customWidth="1"/>
    <col min="3" max="3" width="2.625" style="21" customWidth="1"/>
    <col min="4" max="4" width="3.625" style="21" customWidth="1"/>
    <col min="5" max="8" width="2.625" style="21" customWidth="1"/>
    <col min="9" max="9" width="3.625" style="21" customWidth="1"/>
    <col min="10" max="12" width="2.625" style="21" customWidth="1"/>
    <col min="13" max="13" width="5.625" style="21" customWidth="1"/>
    <col min="14" max="14" width="2.625" style="21" customWidth="1"/>
    <col min="15" max="15" width="3.625" style="21" customWidth="1"/>
    <col min="16" max="17" width="2.625" style="21" customWidth="1"/>
    <col min="18" max="20" width="3.625" style="21" customWidth="1"/>
    <col min="21" max="21" width="2.625" style="21" customWidth="1"/>
    <col min="22" max="23" width="3.625" style="21" customWidth="1"/>
    <col min="24" max="24" width="5.625" style="21" customWidth="1"/>
    <col min="25" max="25" width="3.625" style="21" customWidth="1"/>
    <col min="26" max="26" width="6.125" style="21" customWidth="1"/>
    <col min="27" max="27" width="3.625" style="21" customWidth="1"/>
    <col min="28" max="30" width="2.625" style="21" customWidth="1"/>
    <col min="31" max="31" width="5.625" style="21" customWidth="1"/>
    <col min="32" max="32" width="5.375" style="21" customWidth="1"/>
    <col min="33" max="35" width="2.625" style="21" customWidth="1"/>
    <col min="36" max="37" width="3.625" style="21" customWidth="1"/>
    <col min="38" max="256" width="9.125" style="21" customWidth="1"/>
    <col min="257" max="16384" width="9.125" style="21"/>
  </cols>
  <sheetData>
    <row r="1" s="21" customFormat="1" ht="33.75" customHeight="1" spans="1:37">
      <c r="A1" s="23" t="s">
        <v>184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</row>
    <row r="2" s="60" customFormat="1" ht="17.1" customHeight="1" spans="1:37">
      <c r="A2" s="24" t="s">
        <v>185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</row>
    <row r="3" s="60" customFormat="1" ht="17.1" customHeight="1" spans="1:37">
      <c r="A3" s="61" t="s">
        <v>1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</row>
    <row r="4" s="21" customFormat="1" ht="35.1" customHeight="1" spans="1:37">
      <c r="A4" s="62" t="s">
        <v>186</v>
      </c>
      <c r="B4" s="63" t="s">
        <v>187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6" t="s">
        <v>188</v>
      </c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7"/>
    </row>
    <row r="5" s="21" customFormat="1" ht="35.1" customHeight="1" spans="1:37">
      <c r="A5" s="64"/>
      <c r="B5" s="25" t="s">
        <v>189</v>
      </c>
      <c r="C5" s="25"/>
      <c r="D5" s="25"/>
      <c r="E5" s="25"/>
      <c r="F5" s="25"/>
      <c r="G5" s="25"/>
      <c r="H5" s="25"/>
      <c r="I5" s="25"/>
      <c r="J5" s="25"/>
      <c r="K5" s="25"/>
      <c r="L5" s="64"/>
      <c r="M5" s="25" t="s">
        <v>190</v>
      </c>
      <c r="N5" s="25"/>
      <c r="O5" s="25"/>
      <c r="P5" s="25"/>
      <c r="Q5" s="25"/>
      <c r="R5" s="25"/>
      <c r="S5" s="25"/>
      <c r="T5" s="25"/>
      <c r="U5" s="25"/>
      <c r="V5" s="25"/>
      <c r="W5" s="25"/>
      <c r="X5" s="71" t="s">
        <v>191</v>
      </c>
      <c r="Y5" s="25"/>
      <c r="Z5" s="25"/>
      <c r="AA5" s="25"/>
      <c r="AB5" s="25"/>
      <c r="AC5" s="25"/>
      <c r="AD5" s="64"/>
      <c r="AE5" s="25" t="s">
        <v>190</v>
      </c>
      <c r="AF5" s="25"/>
      <c r="AG5" s="25"/>
      <c r="AH5" s="25"/>
      <c r="AI5" s="25"/>
      <c r="AJ5" s="25"/>
      <c r="AK5" s="72" t="s">
        <v>62</v>
      </c>
    </row>
    <row r="6" s="21" customFormat="1" ht="216" customHeight="1" spans="1:37">
      <c r="A6" s="65"/>
      <c r="B6" s="66" t="s">
        <v>192</v>
      </c>
      <c r="C6" s="63" t="s">
        <v>193</v>
      </c>
      <c r="D6" s="63" t="s">
        <v>194</v>
      </c>
      <c r="E6" s="67" t="s">
        <v>195</v>
      </c>
      <c r="F6" s="67" t="s">
        <v>196</v>
      </c>
      <c r="G6" s="67" t="s">
        <v>197</v>
      </c>
      <c r="H6" s="67" t="s">
        <v>198</v>
      </c>
      <c r="I6" s="67" t="s">
        <v>199</v>
      </c>
      <c r="J6" s="67" t="s">
        <v>200</v>
      </c>
      <c r="K6" s="67" t="s">
        <v>201</v>
      </c>
      <c r="L6" s="67" t="s">
        <v>202</v>
      </c>
      <c r="M6" s="67" t="s">
        <v>68</v>
      </c>
      <c r="N6" s="25" t="s">
        <v>203</v>
      </c>
      <c r="O6" s="25" t="s">
        <v>204</v>
      </c>
      <c r="P6" s="25" t="s">
        <v>205</v>
      </c>
      <c r="Q6" s="25" t="s">
        <v>206</v>
      </c>
      <c r="R6" s="25" t="s">
        <v>207</v>
      </c>
      <c r="S6" s="25" t="s">
        <v>208</v>
      </c>
      <c r="T6" s="25" t="s">
        <v>209</v>
      </c>
      <c r="U6" s="25" t="s">
        <v>210</v>
      </c>
      <c r="V6" s="25" t="s">
        <v>211</v>
      </c>
      <c r="W6" s="25" t="s">
        <v>212</v>
      </c>
      <c r="X6" s="67" t="s">
        <v>213</v>
      </c>
      <c r="Y6" s="67" t="s">
        <v>93</v>
      </c>
      <c r="Z6" s="67" t="s">
        <v>214</v>
      </c>
      <c r="AA6" s="67" t="s">
        <v>215</v>
      </c>
      <c r="AB6" s="67" t="s">
        <v>97</v>
      </c>
      <c r="AC6" s="67" t="s">
        <v>99</v>
      </c>
      <c r="AD6" s="67" t="s">
        <v>177</v>
      </c>
      <c r="AE6" s="67" t="s">
        <v>216</v>
      </c>
      <c r="AF6" s="67" t="s">
        <v>105</v>
      </c>
      <c r="AG6" s="67" t="s">
        <v>217</v>
      </c>
      <c r="AH6" s="67" t="s">
        <v>218</v>
      </c>
      <c r="AI6" s="67" t="s">
        <v>109</v>
      </c>
      <c r="AJ6" s="67" t="s">
        <v>176</v>
      </c>
      <c r="AK6" s="25"/>
    </row>
    <row r="7" s="21" customFormat="1" ht="35.1" customHeight="1" spans="1:37">
      <c r="A7" s="68" t="s">
        <v>158</v>
      </c>
      <c r="B7" s="69">
        <v>903</v>
      </c>
      <c r="C7" s="27">
        <v>0</v>
      </c>
      <c r="D7" s="27">
        <v>570</v>
      </c>
      <c r="E7" s="70">
        <v>3</v>
      </c>
      <c r="F7" s="27">
        <v>0</v>
      </c>
      <c r="G7" s="27">
        <v>0</v>
      </c>
      <c r="H7" s="27">
        <v>0</v>
      </c>
      <c r="I7" s="27">
        <v>251</v>
      </c>
      <c r="J7" s="27">
        <v>0</v>
      </c>
      <c r="K7" s="27">
        <v>0</v>
      </c>
      <c r="L7" s="27">
        <v>21</v>
      </c>
      <c r="M7" s="27">
        <v>2480</v>
      </c>
      <c r="N7" s="27">
        <v>0</v>
      </c>
      <c r="O7" s="27">
        <v>611</v>
      </c>
      <c r="P7" s="27">
        <v>3</v>
      </c>
      <c r="Q7" s="27">
        <v>0</v>
      </c>
      <c r="R7" s="27">
        <v>346</v>
      </c>
      <c r="S7" s="27">
        <v>95</v>
      </c>
      <c r="T7" s="27">
        <v>251</v>
      </c>
      <c r="U7" s="27">
        <v>0</v>
      </c>
      <c r="V7" s="27">
        <v>148</v>
      </c>
      <c r="W7" s="27">
        <v>161</v>
      </c>
      <c r="X7" s="27">
        <v>3011</v>
      </c>
      <c r="Y7" s="27">
        <v>903</v>
      </c>
      <c r="Z7" s="27">
        <v>1495</v>
      </c>
      <c r="AA7" s="27">
        <v>613</v>
      </c>
      <c r="AB7" s="27">
        <v>0</v>
      </c>
      <c r="AC7" s="27">
        <v>0</v>
      </c>
      <c r="AD7" s="27">
        <v>0</v>
      </c>
      <c r="AE7" s="27">
        <v>2742</v>
      </c>
      <c r="AF7" s="27">
        <v>2480</v>
      </c>
      <c r="AG7" s="27">
        <v>0</v>
      </c>
      <c r="AH7" s="27">
        <v>0</v>
      </c>
      <c r="AI7" s="27">
        <v>0</v>
      </c>
      <c r="AJ7" s="27">
        <v>262</v>
      </c>
      <c r="AK7" s="27">
        <v>269</v>
      </c>
    </row>
  </sheetData>
  <mergeCells count="11">
    <mergeCell ref="A1:AK1"/>
    <mergeCell ref="A2:AK2"/>
    <mergeCell ref="A3:AK3"/>
    <mergeCell ref="B4:W4"/>
    <mergeCell ref="X4:AK4"/>
    <mergeCell ref="B5:L5"/>
    <mergeCell ref="M5:W5"/>
    <mergeCell ref="X5:AD5"/>
    <mergeCell ref="AE5:AJ5"/>
    <mergeCell ref="A4:A6"/>
    <mergeCell ref="AK5:AK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workbookViewId="0">
      <selection activeCell="P11" sqref="P11"/>
    </sheetView>
  </sheetViews>
  <sheetFormatPr defaultColWidth="9.125" defaultRowHeight="14.25"/>
  <cols>
    <col min="1" max="1" width="23.625" style="15" customWidth="1"/>
    <col min="2" max="2" width="9.125" style="15" hidden="1" customWidth="1"/>
    <col min="3" max="4" width="16.75" style="15" customWidth="1"/>
    <col min="5" max="5" width="23.625" style="15" customWidth="1"/>
    <col min="6" max="6" width="9.125" style="15" hidden="1" customWidth="1"/>
    <col min="7" max="8" width="16.875" style="15" customWidth="1"/>
    <col min="9" max="11" width="9.125" style="15" hidden="1" customWidth="1"/>
    <col min="12" max="256" width="9.125" style="15" customWidth="1"/>
    <col min="257" max="16384" width="9.125" style="15"/>
  </cols>
  <sheetData>
    <row r="1" s="39" customFormat="1" ht="33.75" customHeight="1" spans="1:8">
      <c r="A1" s="16" t="s">
        <v>219</v>
      </c>
      <c r="B1" s="16"/>
      <c r="C1" s="16"/>
      <c r="D1" s="16"/>
      <c r="E1" s="16"/>
      <c r="F1" s="16"/>
      <c r="G1" s="16"/>
      <c r="H1" s="16"/>
    </row>
    <row r="2" s="39" customFormat="1" ht="17.1" customHeight="1" spans="1:8">
      <c r="A2" s="18" t="s">
        <v>1</v>
      </c>
      <c r="B2" s="18"/>
      <c r="C2" s="17"/>
      <c r="D2" s="18"/>
      <c r="E2" s="18"/>
      <c r="F2" s="18"/>
      <c r="G2" s="18"/>
      <c r="H2" s="18"/>
    </row>
    <row r="3" s="39" customFormat="1" ht="17.1" customHeight="1" spans="1:11">
      <c r="A3" s="40" t="s">
        <v>2</v>
      </c>
      <c r="B3" s="41" t="s">
        <v>220</v>
      </c>
      <c r="C3" s="42" t="s">
        <v>3</v>
      </c>
      <c r="D3" s="43" t="s">
        <v>4</v>
      </c>
      <c r="E3" s="44" t="s">
        <v>2</v>
      </c>
      <c r="F3" s="44" t="s">
        <v>220</v>
      </c>
      <c r="G3" s="19" t="s">
        <v>3</v>
      </c>
      <c r="H3" s="19" t="s">
        <v>4</v>
      </c>
      <c r="I3" s="56" t="s">
        <v>160</v>
      </c>
      <c r="J3" s="57" t="s">
        <v>161</v>
      </c>
      <c r="K3" s="57" t="s">
        <v>162</v>
      </c>
    </row>
    <row r="4" s="39" customFormat="1" ht="17.1" customHeight="1" spans="1:11">
      <c r="A4" s="45" t="s">
        <v>221</v>
      </c>
      <c r="B4" s="46"/>
      <c r="C4" s="35">
        <v>0</v>
      </c>
      <c r="D4" s="46">
        <v>0</v>
      </c>
      <c r="E4" s="45" t="s">
        <v>73</v>
      </c>
      <c r="F4" s="47"/>
      <c r="G4" s="47">
        <v>0</v>
      </c>
      <c r="H4" s="35">
        <v>0</v>
      </c>
      <c r="I4" s="58">
        <v>0</v>
      </c>
      <c r="J4" s="59">
        <v>0</v>
      </c>
      <c r="K4" s="59">
        <v>0</v>
      </c>
    </row>
    <row r="5" s="39" customFormat="1" ht="17.1" customHeight="1" spans="1:11">
      <c r="A5" s="45" t="s">
        <v>222</v>
      </c>
      <c r="B5" s="46"/>
      <c r="C5" s="35">
        <v>0</v>
      </c>
      <c r="D5" s="46">
        <v>0</v>
      </c>
      <c r="E5" s="45" t="s">
        <v>223</v>
      </c>
      <c r="F5" s="47"/>
      <c r="G5" s="47">
        <v>0</v>
      </c>
      <c r="H5" s="48">
        <v>0</v>
      </c>
      <c r="I5" s="58">
        <v>0</v>
      </c>
      <c r="J5" s="59">
        <v>0</v>
      </c>
      <c r="K5" s="59">
        <v>47800</v>
      </c>
    </row>
    <row r="6" s="39" customFormat="1" ht="17.1" customHeight="1" spans="1:11">
      <c r="A6" s="45" t="s">
        <v>224</v>
      </c>
      <c r="B6" s="46"/>
      <c r="C6" s="35">
        <v>0</v>
      </c>
      <c r="D6" s="46">
        <v>0</v>
      </c>
      <c r="E6" s="45" t="s">
        <v>164</v>
      </c>
      <c r="F6" s="47"/>
      <c r="G6" s="46">
        <v>0</v>
      </c>
      <c r="H6" s="35">
        <v>0</v>
      </c>
      <c r="I6" s="58"/>
      <c r="J6" s="59"/>
      <c r="K6" s="59"/>
    </row>
    <row r="7" s="39" customFormat="1" ht="17.85" customHeight="1" spans="1:11">
      <c r="A7" s="45" t="s">
        <v>225</v>
      </c>
      <c r="B7" s="46"/>
      <c r="C7" s="35">
        <v>0</v>
      </c>
      <c r="D7" s="46">
        <v>0</v>
      </c>
      <c r="E7" s="45" t="s">
        <v>166</v>
      </c>
      <c r="F7" s="47"/>
      <c r="G7" s="47">
        <v>0</v>
      </c>
      <c r="H7" s="38">
        <v>0</v>
      </c>
      <c r="I7" s="58"/>
      <c r="J7" s="59"/>
      <c r="K7" s="59"/>
    </row>
    <row r="8" s="39" customFormat="1" ht="17.1" customHeight="1" spans="1:11">
      <c r="A8" s="49" t="s">
        <v>226</v>
      </c>
      <c r="B8" s="46"/>
      <c r="C8" s="35">
        <v>0</v>
      </c>
      <c r="D8" s="46">
        <v>0</v>
      </c>
      <c r="E8" s="45" t="s">
        <v>167</v>
      </c>
      <c r="F8" s="47"/>
      <c r="G8" s="50">
        <v>0</v>
      </c>
      <c r="H8" s="35">
        <v>0</v>
      </c>
      <c r="I8" s="58"/>
      <c r="J8" s="59"/>
      <c r="K8" s="59"/>
    </row>
    <row r="9" s="39" customFormat="1" ht="17.1" customHeight="1" spans="1:11">
      <c r="A9" s="45"/>
      <c r="B9" s="51"/>
      <c r="C9" s="52"/>
      <c r="D9" s="53"/>
      <c r="E9" s="45" t="s">
        <v>80</v>
      </c>
      <c r="F9" s="47"/>
      <c r="G9" s="47">
        <v>0</v>
      </c>
      <c r="H9" s="47">
        <v>0</v>
      </c>
      <c r="I9" s="58"/>
      <c r="J9" s="59"/>
      <c r="K9" s="59"/>
    </row>
    <row r="10" s="39" customFormat="1" ht="17.1" customHeight="1" spans="1:11">
      <c r="A10" s="45"/>
      <c r="B10" s="51"/>
      <c r="C10" s="47"/>
      <c r="D10" s="53"/>
      <c r="E10" s="45" t="s">
        <v>168</v>
      </c>
      <c r="F10" s="47"/>
      <c r="G10" s="52">
        <v>0</v>
      </c>
      <c r="H10" s="35">
        <v>0</v>
      </c>
      <c r="I10" s="58"/>
      <c r="J10" s="59"/>
      <c r="K10" s="59"/>
    </row>
    <row r="11" s="39" customFormat="1" ht="17.1" customHeight="1" spans="1:11">
      <c r="A11" s="45"/>
      <c r="B11" s="51"/>
      <c r="C11" s="47"/>
      <c r="D11" s="53"/>
      <c r="E11" s="45" t="s">
        <v>169</v>
      </c>
      <c r="F11" s="47"/>
      <c r="G11" s="47">
        <v>0</v>
      </c>
      <c r="H11" s="35">
        <v>0</v>
      </c>
      <c r="I11" s="58"/>
      <c r="J11" s="59"/>
      <c r="K11" s="59"/>
    </row>
    <row r="12" s="39" customFormat="1" ht="17.1" customHeight="1" spans="1:11">
      <c r="A12" s="45"/>
      <c r="B12" s="51"/>
      <c r="C12" s="47"/>
      <c r="D12" s="53"/>
      <c r="E12" s="45" t="s">
        <v>170</v>
      </c>
      <c r="F12" s="47"/>
      <c r="G12" s="47">
        <v>0</v>
      </c>
      <c r="H12" s="35">
        <v>0</v>
      </c>
      <c r="I12" s="58"/>
      <c r="J12" s="59"/>
      <c r="K12" s="59"/>
    </row>
    <row r="13" s="39" customFormat="1" ht="17.25" customHeight="1" spans="1:11">
      <c r="A13" s="45"/>
      <c r="B13" s="51"/>
      <c r="C13" s="47"/>
      <c r="D13" s="53"/>
      <c r="E13" s="45" t="s">
        <v>171</v>
      </c>
      <c r="F13" s="47"/>
      <c r="G13" s="47">
        <v>0</v>
      </c>
      <c r="H13" s="35">
        <v>0</v>
      </c>
      <c r="I13" s="58"/>
      <c r="J13" s="59"/>
      <c r="K13" s="59"/>
    </row>
    <row r="14" s="39" customFormat="1" ht="17.1" customHeight="1" spans="1:11">
      <c r="A14" s="54" t="s">
        <v>54</v>
      </c>
      <c r="B14" s="47"/>
      <c r="C14" s="47">
        <v>0</v>
      </c>
      <c r="D14" s="53">
        <v>0</v>
      </c>
      <c r="E14" s="54" t="s">
        <v>55</v>
      </c>
      <c r="F14" s="47"/>
      <c r="G14" s="47">
        <v>0</v>
      </c>
      <c r="H14" s="35">
        <v>0</v>
      </c>
      <c r="I14" s="58"/>
      <c r="J14" s="59"/>
      <c r="K14" s="59"/>
    </row>
    <row r="15" s="39" customFormat="1" ht="17.1" customHeight="1" spans="1:11">
      <c r="A15" s="45"/>
      <c r="B15" s="51"/>
      <c r="C15" s="47"/>
      <c r="D15" s="53"/>
      <c r="E15" s="45" t="s">
        <v>176</v>
      </c>
      <c r="F15" s="51"/>
      <c r="G15" s="47"/>
      <c r="H15" s="35">
        <v>0</v>
      </c>
      <c r="I15" s="58"/>
      <c r="J15" s="59"/>
      <c r="K15" s="59"/>
    </row>
    <row r="16" s="39" customFormat="1" ht="17.1" customHeight="1" spans="1:11">
      <c r="A16" s="45" t="s">
        <v>175</v>
      </c>
      <c r="B16" s="51"/>
      <c r="C16" s="47"/>
      <c r="D16" s="53">
        <v>0</v>
      </c>
      <c r="E16" s="45" t="s">
        <v>62</v>
      </c>
      <c r="F16" s="51"/>
      <c r="G16" s="47"/>
      <c r="H16" s="35">
        <v>0</v>
      </c>
      <c r="I16" s="58"/>
      <c r="J16" s="59"/>
      <c r="K16" s="59"/>
    </row>
    <row r="17" s="39" customFormat="1" ht="17.1" customHeight="1" spans="1:11">
      <c r="A17" s="45"/>
      <c r="B17" s="51"/>
      <c r="C17" s="47"/>
      <c r="D17" s="53"/>
      <c r="E17" s="45" t="s">
        <v>179</v>
      </c>
      <c r="F17" s="51"/>
      <c r="G17" s="47"/>
      <c r="H17" s="35">
        <f>IF(I5&lt;&gt;0,I4,IF(J5&lt;&gt;0,J4,IF(K5&lt;&gt;0,K4,0)))</f>
        <v>0</v>
      </c>
      <c r="I17" s="58"/>
      <c r="J17" s="59"/>
      <c r="K17" s="59"/>
    </row>
    <row r="18" s="39" customFormat="1" ht="17.25" customHeight="1" spans="1:11">
      <c r="A18" s="45"/>
      <c r="B18" s="51"/>
      <c r="C18" s="47"/>
      <c r="D18" s="53"/>
      <c r="E18" s="45"/>
      <c r="F18" s="51"/>
      <c r="G18" s="47"/>
      <c r="H18" s="35"/>
      <c r="I18" s="58"/>
      <c r="J18" s="59"/>
      <c r="K18" s="59"/>
    </row>
    <row r="19" s="39" customFormat="1" ht="17.25" customHeight="1" spans="1:11">
      <c r="A19" s="45"/>
      <c r="B19" s="51"/>
      <c r="C19" s="47"/>
      <c r="D19" s="53"/>
      <c r="E19" s="45"/>
      <c r="F19" s="51"/>
      <c r="G19" s="47"/>
      <c r="H19" s="35"/>
      <c r="I19" s="58"/>
      <c r="J19" s="59"/>
      <c r="K19" s="59"/>
    </row>
    <row r="20" s="39" customFormat="1" ht="17.25" customHeight="1" spans="1:11">
      <c r="A20" s="45"/>
      <c r="B20" s="51"/>
      <c r="C20" s="47"/>
      <c r="D20" s="53"/>
      <c r="E20" s="45"/>
      <c r="F20" s="51"/>
      <c r="G20" s="47"/>
      <c r="H20" s="35"/>
      <c r="I20" s="58"/>
      <c r="J20" s="59"/>
      <c r="K20" s="59"/>
    </row>
    <row r="21" s="39" customFormat="1" ht="17.25" customHeight="1" spans="1:11">
      <c r="A21" s="45"/>
      <c r="B21" s="51"/>
      <c r="C21" s="47"/>
      <c r="D21" s="53"/>
      <c r="E21" s="45"/>
      <c r="F21" s="51"/>
      <c r="G21" s="47"/>
      <c r="H21" s="35"/>
      <c r="I21" s="58"/>
      <c r="J21" s="59"/>
      <c r="K21" s="59"/>
    </row>
    <row r="22" s="39" customFormat="1" ht="17.25" customHeight="1" spans="1:11">
      <c r="A22" s="45"/>
      <c r="B22" s="51"/>
      <c r="C22" s="47"/>
      <c r="D22" s="53"/>
      <c r="E22" s="45"/>
      <c r="F22" s="51"/>
      <c r="G22" s="47"/>
      <c r="H22" s="35"/>
      <c r="I22" s="58"/>
      <c r="J22" s="59"/>
      <c r="K22" s="59"/>
    </row>
    <row r="23" s="39" customFormat="1" ht="17.25" customHeight="1" spans="1:11">
      <c r="A23" s="45"/>
      <c r="B23" s="51"/>
      <c r="C23" s="47"/>
      <c r="D23" s="53"/>
      <c r="E23" s="45"/>
      <c r="F23" s="51"/>
      <c r="G23" s="47"/>
      <c r="H23" s="35"/>
      <c r="I23" s="58"/>
      <c r="J23" s="59"/>
      <c r="K23" s="59"/>
    </row>
    <row r="24" s="39" customFormat="1" ht="17.25" customHeight="1" spans="1:11">
      <c r="A24" s="45"/>
      <c r="B24" s="51"/>
      <c r="C24" s="47"/>
      <c r="D24" s="53"/>
      <c r="E24" s="45"/>
      <c r="F24" s="51"/>
      <c r="G24" s="47"/>
      <c r="H24" s="35"/>
      <c r="I24" s="58"/>
      <c r="J24" s="59"/>
      <c r="K24" s="59"/>
    </row>
    <row r="25" s="39" customFormat="1" ht="17.25" customHeight="1" spans="1:11">
      <c r="A25" s="45"/>
      <c r="B25" s="51"/>
      <c r="C25" s="47"/>
      <c r="D25" s="53"/>
      <c r="E25" s="45"/>
      <c r="F25" s="51"/>
      <c r="G25" s="47"/>
      <c r="H25" s="35"/>
      <c r="I25" s="58"/>
      <c r="J25" s="59"/>
      <c r="K25" s="59"/>
    </row>
    <row r="26" s="39" customFormat="1" ht="17.25" customHeight="1" spans="1:11">
      <c r="A26" s="45"/>
      <c r="B26" s="51"/>
      <c r="C26" s="47"/>
      <c r="D26" s="53"/>
      <c r="E26" s="45"/>
      <c r="F26" s="51"/>
      <c r="G26" s="47"/>
      <c r="H26" s="35"/>
      <c r="I26" s="58"/>
      <c r="J26" s="59"/>
      <c r="K26" s="59"/>
    </row>
    <row r="27" s="39" customFormat="1" ht="17.25" customHeight="1" spans="1:11">
      <c r="A27" s="45"/>
      <c r="B27" s="51"/>
      <c r="C27" s="47"/>
      <c r="D27" s="53"/>
      <c r="E27" s="45"/>
      <c r="F27" s="51"/>
      <c r="G27" s="47"/>
      <c r="H27" s="35"/>
      <c r="I27" s="58"/>
      <c r="J27" s="59"/>
      <c r="K27" s="59"/>
    </row>
    <row r="28" s="39" customFormat="1" ht="17.25" customHeight="1" spans="1:11">
      <c r="A28" s="45"/>
      <c r="B28" s="51"/>
      <c r="C28" s="47"/>
      <c r="D28" s="53"/>
      <c r="E28" s="45"/>
      <c r="F28" s="51"/>
      <c r="G28" s="47"/>
      <c r="H28" s="35"/>
      <c r="I28" s="58"/>
      <c r="J28" s="59"/>
      <c r="K28" s="59"/>
    </row>
    <row r="29" s="39" customFormat="1" ht="17.25" customHeight="1" spans="1:11">
      <c r="A29" s="45"/>
      <c r="B29" s="51"/>
      <c r="C29" s="47"/>
      <c r="D29" s="53"/>
      <c r="E29" s="45"/>
      <c r="F29" s="51"/>
      <c r="G29" s="47"/>
      <c r="H29" s="35"/>
      <c r="I29" s="58"/>
      <c r="J29" s="59"/>
      <c r="K29" s="59"/>
    </row>
    <row r="30" s="39" customFormat="1" ht="17.25" customHeight="1" spans="1:11">
      <c r="A30" s="45"/>
      <c r="B30" s="51"/>
      <c r="C30" s="47"/>
      <c r="D30" s="53"/>
      <c r="E30" s="45"/>
      <c r="F30" s="51"/>
      <c r="G30" s="47"/>
      <c r="H30" s="35"/>
      <c r="I30" s="58"/>
      <c r="J30" s="59"/>
      <c r="K30" s="59"/>
    </row>
    <row r="31" s="39" customFormat="1" ht="17.25" customHeight="1" spans="1:11">
      <c r="A31" s="45"/>
      <c r="B31" s="51"/>
      <c r="C31" s="47"/>
      <c r="D31" s="53"/>
      <c r="E31" s="45"/>
      <c r="F31" s="51"/>
      <c r="G31" s="47"/>
      <c r="H31" s="35"/>
      <c r="I31" s="58"/>
      <c r="J31" s="59"/>
      <c r="K31" s="59"/>
    </row>
    <row r="32" s="39" customFormat="1" ht="17.25" customHeight="1" spans="1:11">
      <c r="A32" s="45"/>
      <c r="B32" s="51"/>
      <c r="C32" s="47"/>
      <c r="D32" s="53"/>
      <c r="E32" s="45"/>
      <c r="F32" s="51"/>
      <c r="G32" s="47"/>
      <c r="H32" s="35"/>
      <c r="I32" s="58"/>
      <c r="J32" s="59"/>
      <c r="K32" s="59"/>
    </row>
    <row r="33" s="39" customFormat="1" ht="17.1" customHeight="1" spans="1:11">
      <c r="A33" s="45"/>
      <c r="B33" s="51"/>
      <c r="C33" s="47"/>
      <c r="D33" s="53"/>
      <c r="E33" s="45"/>
      <c r="F33" s="51"/>
      <c r="G33" s="47"/>
      <c r="H33" s="35"/>
      <c r="I33" s="58"/>
      <c r="J33" s="59"/>
      <c r="K33" s="59"/>
    </row>
    <row r="34" s="39" customFormat="1" ht="17.1" customHeight="1" spans="1:11">
      <c r="A34" s="45"/>
      <c r="B34" s="51"/>
      <c r="C34" s="47"/>
      <c r="D34" s="53"/>
      <c r="E34" s="45"/>
      <c r="F34" s="51"/>
      <c r="G34" s="47"/>
      <c r="H34" s="35"/>
      <c r="I34" s="58"/>
      <c r="J34" s="59"/>
      <c r="K34" s="59"/>
    </row>
    <row r="35" s="39" customFormat="1" ht="17.1" customHeight="1" spans="1:11">
      <c r="A35" s="45"/>
      <c r="B35" s="51"/>
      <c r="C35" s="47"/>
      <c r="D35" s="53"/>
      <c r="E35" s="45"/>
      <c r="F35" s="51"/>
      <c r="G35" s="47"/>
      <c r="H35" s="35"/>
      <c r="I35" s="58"/>
      <c r="J35" s="59"/>
      <c r="K35" s="59"/>
    </row>
    <row r="36" s="39" customFormat="1" ht="17.1" customHeight="1" spans="1:11">
      <c r="A36" s="45"/>
      <c r="B36" s="51"/>
      <c r="C36" s="47"/>
      <c r="D36" s="53"/>
      <c r="E36" s="45"/>
      <c r="F36" s="51"/>
      <c r="G36" s="47"/>
      <c r="H36" s="35"/>
      <c r="I36" s="58"/>
      <c r="J36" s="59"/>
      <c r="K36" s="59"/>
    </row>
    <row r="37" s="39" customFormat="1" ht="17.1" customHeight="1" spans="1:11">
      <c r="A37" s="45"/>
      <c r="B37" s="51"/>
      <c r="C37" s="47"/>
      <c r="D37" s="53"/>
      <c r="E37" s="45"/>
      <c r="F37" s="51"/>
      <c r="G37" s="47"/>
      <c r="H37" s="35"/>
      <c r="I37" s="58"/>
      <c r="J37" s="59"/>
      <c r="K37" s="59"/>
    </row>
    <row r="38" s="39" customFormat="1" ht="17.1" customHeight="1" spans="1:11">
      <c r="A38" s="45"/>
      <c r="B38" s="51"/>
      <c r="C38" s="47"/>
      <c r="D38" s="53"/>
      <c r="E38" s="45"/>
      <c r="F38" s="51"/>
      <c r="G38" s="47"/>
      <c r="H38" s="35"/>
      <c r="I38" s="58"/>
      <c r="J38" s="59"/>
      <c r="K38" s="59"/>
    </row>
    <row r="39" s="39" customFormat="1" ht="17.1" customHeight="1" spans="1:11">
      <c r="A39" s="54" t="s">
        <v>227</v>
      </c>
      <c r="B39" s="55"/>
      <c r="C39" s="47"/>
      <c r="D39" s="53">
        <v>0</v>
      </c>
      <c r="E39" s="54" t="s">
        <v>228</v>
      </c>
      <c r="F39" s="55"/>
      <c r="G39" s="47"/>
      <c r="H39" s="35">
        <v>0</v>
      </c>
      <c r="I39" s="58"/>
      <c r="J39" s="59"/>
      <c r="K39" s="59"/>
    </row>
  </sheetData>
  <mergeCells count="2">
    <mergeCell ref="A1:H1"/>
    <mergeCell ref="A2:H2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topLeftCell="B1" workbookViewId="0">
      <selection activeCell="E22" sqref="E22"/>
    </sheetView>
  </sheetViews>
  <sheetFormatPr defaultColWidth="9.125" defaultRowHeight="14.25" outlineLevelRow="5"/>
  <cols>
    <col min="1" max="1" width="33" style="15" customWidth="1"/>
    <col min="2" max="25" width="17.5" style="15" customWidth="1"/>
    <col min="26" max="256" width="9.125" style="15" customWidth="1"/>
    <col min="257" max="16384" width="9.125" style="15"/>
  </cols>
  <sheetData>
    <row r="1" s="15" customFormat="1" ht="33" customHeight="1" spans="1:25">
      <c r="A1" s="28" t="s">
        <v>229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</row>
    <row r="2" s="15" customFormat="1" ht="21" customHeight="1" spans="1:25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</row>
    <row r="3" s="15" customFormat="1" ht="21" customHeight="1" spans="1:25">
      <c r="A3" s="30" t="s">
        <v>230</v>
      </c>
      <c r="B3" s="31" t="s">
        <v>187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7" t="s">
        <v>188</v>
      </c>
      <c r="T3" s="31"/>
      <c r="U3" s="31"/>
      <c r="V3" s="31"/>
      <c r="W3" s="31"/>
      <c r="X3" s="31"/>
      <c r="Y3" s="31"/>
    </row>
    <row r="4" s="15" customFormat="1" ht="21" customHeight="1" spans="1:25">
      <c r="A4" s="32"/>
      <c r="B4" s="31" t="s">
        <v>231</v>
      </c>
      <c r="C4" s="31"/>
      <c r="D4" s="31"/>
      <c r="E4" s="31"/>
      <c r="F4" s="31"/>
      <c r="G4" s="30"/>
      <c r="H4" s="31" t="s">
        <v>232</v>
      </c>
      <c r="I4" s="31"/>
      <c r="J4" s="31"/>
      <c r="K4" s="31"/>
      <c r="L4" s="31"/>
      <c r="M4" s="31"/>
      <c r="N4" s="31"/>
      <c r="O4" s="31"/>
      <c r="P4" s="31"/>
      <c r="Q4" s="31"/>
      <c r="R4" s="31"/>
      <c r="S4" s="37" t="s">
        <v>233</v>
      </c>
      <c r="T4" s="31"/>
      <c r="U4" s="30"/>
      <c r="V4" s="31" t="s">
        <v>234</v>
      </c>
      <c r="W4" s="31"/>
      <c r="X4" s="30"/>
      <c r="Y4" s="31" t="s">
        <v>62</v>
      </c>
    </row>
    <row r="5" s="15" customFormat="1" ht="28.5" customHeight="1" spans="1:25">
      <c r="A5" s="32"/>
      <c r="B5" s="32" t="s">
        <v>65</v>
      </c>
      <c r="C5" s="32" t="s">
        <v>221</v>
      </c>
      <c r="D5" s="33" t="s">
        <v>235</v>
      </c>
      <c r="E5" s="33" t="s">
        <v>224</v>
      </c>
      <c r="F5" s="32" t="s">
        <v>225</v>
      </c>
      <c r="G5" s="33" t="s">
        <v>236</v>
      </c>
      <c r="H5" s="31" t="s">
        <v>68</v>
      </c>
      <c r="I5" s="31" t="s">
        <v>73</v>
      </c>
      <c r="J5" s="31" t="s">
        <v>223</v>
      </c>
      <c r="K5" s="31" t="s">
        <v>164</v>
      </c>
      <c r="L5" s="31" t="s">
        <v>166</v>
      </c>
      <c r="M5" s="31" t="s">
        <v>167</v>
      </c>
      <c r="N5" s="31" t="s">
        <v>80</v>
      </c>
      <c r="O5" s="31" t="s">
        <v>168</v>
      </c>
      <c r="P5" s="36" t="s">
        <v>169</v>
      </c>
      <c r="Q5" s="36" t="s">
        <v>237</v>
      </c>
      <c r="R5" s="36" t="s">
        <v>171</v>
      </c>
      <c r="S5" s="31" t="s">
        <v>92</v>
      </c>
      <c r="T5" s="31" t="s">
        <v>93</v>
      </c>
      <c r="U5" s="31" t="s">
        <v>175</v>
      </c>
      <c r="V5" s="31" t="s">
        <v>104</v>
      </c>
      <c r="W5" s="31" t="s">
        <v>105</v>
      </c>
      <c r="X5" s="30" t="s">
        <v>176</v>
      </c>
      <c r="Y5" s="32"/>
    </row>
    <row r="6" s="15" customFormat="1" ht="17.1" customHeight="1" spans="1:25">
      <c r="A6" s="34" t="s">
        <v>158</v>
      </c>
      <c r="B6" s="35">
        <v>0</v>
      </c>
      <c r="C6" s="35">
        <v>0</v>
      </c>
      <c r="D6" s="35">
        <v>0</v>
      </c>
      <c r="E6" s="35">
        <v>0</v>
      </c>
      <c r="F6" s="35">
        <v>0</v>
      </c>
      <c r="G6" s="35">
        <v>0</v>
      </c>
      <c r="H6" s="35">
        <v>0</v>
      </c>
      <c r="I6" s="35">
        <v>0</v>
      </c>
      <c r="J6" s="35">
        <v>0</v>
      </c>
      <c r="K6" s="35">
        <v>0</v>
      </c>
      <c r="L6" s="35">
        <v>0</v>
      </c>
      <c r="M6" s="35">
        <v>0</v>
      </c>
      <c r="N6" s="35">
        <v>0</v>
      </c>
      <c r="O6" s="35">
        <v>0</v>
      </c>
      <c r="P6" s="35">
        <v>0</v>
      </c>
      <c r="Q6" s="35">
        <v>0</v>
      </c>
      <c r="R6" s="35">
        <v>0</v>
      </c>
      <c r="S6" s="35">
        <v>0</v>
      </c>
      <c r="T6" s="35">
        <v>0</v>
      </c>
      <c r="U6" s="35">
        <v>0</v>
      </c>
      <c r="V6" s="35">
        <v>0</v>
      </c>
      <c r="W6" s="35">
        <v>0</v>
      </c>
      <c r="X6" s="35">
        <v>0</v>
      </c>
      <c r="Y6" s="38">
        <v>0</v>
      </c>
    </row>
  </sheetData>
  <mergeCells count="10">
    <mergeCell ref="A1:Y1"/>
    <mergeCell ref="A2:Y2"/>
    <mergeCell ref="B3:R3"/>
    <mergeCell ref="S3:Y3"/>
    <mergeCell ref="B4:G4"/>
    <mergeCell ref="H4:R4"/>
    <mergeCell ref="S4:U4"/>
    <mergeCell ref="V4:X4"/>
    <mergeCell ref="A3:A5"/>
    <mergeCell ref="Y4:Y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tabSelected="1" workbookViewId="0">
      <selection activeCell="E19" sqref="E19"/>
    </sheetView>
  </sheetViews>
  <sheetFormatPr defaultColWidth="9.125" defaultRowHeight="14.25"/>
  <cols>
    <col min="1" max="1" width="31.375" style="22" customWidth="1"/>
    <col min="2" max="3" width="6.625" style="22" customWidth="1"/>
    <col min="4" max="4" width="7.125" style="22" customWidth="1"/>
    <col min="5" max="6" width="6.125" style="22" customWidth="1"/>
    <col min="7" max="7" width="30" style="22" customWidth="1"/>
    <col min="8" max="9" width="6.625" style="22" customWidth="1"/>
    <col min="10" max="11" width="6.125" style="22" customWidth="1"/>
    <col min="12" max="12" width="6.25" style="22" customWidth="1"/>
    <col min="13" max="13" width="8.625" style="22" customWidth="1"/>
    <col min="14" max="256" width="9.125" style="21" customWidth="1"/>
    <col min="257" max="16384" width="9.125" style="21"/>
  </cols>
  <sheetData>
    <row r="1" s="21" customFormat="1" ht="33.95" customHeight="1" spans="1:13">
      <c r="A1" s="23" t="s">
        <v>238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="21" customFormat="1" ht="17.1" customHeight="1" spans="1:13">
      <c r="A2" s="24" t="s">
        <v>239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="21" customFormat="1" ht="17.1" customHeight="1" spans="1:13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="21" customFormat="1" ht="24.75" customHeight="1" spans="1:13">
      <c r="A4" s="25" t="s">
        <v>240</v>
      </c>
      <c r="B4" s="25" t="s">
        <v>93</v>
      </c>
      <c r="C4" s="25"/>
      <c r="D4" s="25" t="s">
        <v>175</v>
      </c>
      <c r="E4" s="25" t="s">
        <v>172</v>
      </c>
      <c r="F4" s="25" t="s">
        <v>241</v>
      </c>
      <c r="G4" s="25" t="s">
        <v>240</v>
      </c>
      <c r="H4" s="25" t="s">
        <v>105</v>
      </c>
      <c r="I4" s="25"/>
      <c r="J4" s="25" t="s">
        <v>242</v>
      </c>
      <c r="K4" s="25" t="s">
        <v>173</v>
      </c>
      <c r="L4" s="25" t="s">
        <v>243</v>
      </c>
      <c r="M4" s="25" t="s">
        <v>62</v>
      </c>
    </row>
    <row r="5" s="21" customFormat="1" ht="24.75" customHeight="1" spans="1:13">
      <c r="A5" s="25"/>
      <c r="B5" s="25" t="s">
        <v>244</v>
      </c>
      <c r="C5" s="25" t="s">
        <v>4</v>
      </c>
      <c r="D5" s="25"/>
      <c r="E5" s="25"/>
      <c r="F5" s="25"/>
      <c r="G5" s="25"/>
      <c r="H5" s="25" t="s">
        <v>244</v>
      </c>
      <c r="I5" s="25" t="s">
        <v>4</v>
      </c>
      <c r="J5" s="25"/>
      <c r="K5" s="25"/>
      <c r="L5" s="25"/>
      <c r="M5" s="25"/>
    </row>
    <row r="6" s="21" customFormat="1" ht="24.75" customHeight="1" spans="1:13">
      <c r="A6" s="26" t="s">
        <v>245</v>
      </c>
      <c r="B6" s="27">
        <v>6037</v>
      </c>
      <c r="C6" s="27">
        <v>4811</v>
      </c>
      <c r="D6" s="27">
        <v>20175</v>
      </c>
      <c r="E6" s="27">
        <v>100</v>
      </c>
      <c r="F6" s="27">
        <v>0</v>
      </c>
      <c r="G6" s="26" t="s">
        <v>246</v>
      </c>
      <c r="H6" s="27">
        <v>4066</v>
      </c>
      <c r="I6" s="27">
        <v>4306</v>
      </c>
      <c r="J6" s="27">
        <v>0</v>
      </c>
      <c r="K6" s="27">
        <v>177</v>
      </c>
      <c r="L6" s="27">
        <v>0</v>
      </c>
      <c r="M6" s="27">
        <v>20603</v>
      </c>
    </row>
    <row r="7" s="21" customFormat="1" ht="24.75" customHeight="1" spans="1:13">
      <c r="A7" s="26" t="s">
        <v>247</v>
      </c>
      <c r="B7" s="27">
        <v>0</v>
      </c>
      <c r="C7" s="27">
        <v>0</v>
      </c>
      <c r="D7" s="27">
        <v>0</v>
      </c>
      <c r="E7" s="27">
        <v>0</v>
      </c>
      <c r="F7" s="27">
        <v>0</v>
      </c>
      <c r="G7" s="26" t="s">
        <v>248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>
        <v>0</v>
      </c>
    </row>
    <row r="8" s="21" customFormat="1" ht="24.75" customHeight="1" spans="1:13">
      <c r="A8" s="26" t="s">
        <v>249</v>
      </c>
      <c r="B8" s="27">
        <v>2041</v>
      </c>
      <c r="C8" s="27">
        <v>2158</v>
      </c>
      <c r="D8" s="27">
        <v>3845</v>
      </c>
      <c r="E8" s="27">
        <v>0</v>
      </c>
      <c r="F8" s="27">
        <v>0</v>
      </c>
      <c r="G8" s="26" t="s">
        <v>250</v>
      </c>
      <c r="H8" s="27">
        <v>1353</v>
      </c>
      <c r="I8" s="27">
        <v>1434</v>
      </c>
      <c r="J8" s="27">
        <v>0</v>
      </c>
      <c r="K8" s="27">
        <v>0</v>
      </c>
      <c r="L8" s="27">
        <v>0</v>
      </c>
      <c r="M8" s="27">
        <v>4569</v>
      </c>
    </row>
    <row r="9" s="21" customFormat="1" ht="24.75" customHeight="1" spans="1:13">
      <c r="A9" s="26" t="s">
        <v>251</v>
      </c>
      <c r="B9" s="27">
        <v>0</v>
      </c>
      <c r="C9" s="27">
        <v>0</v>
      </c>
      <c r="D9" s="27">
        <v>0</v>
      </c>
      <c r="E9" s="27">
        <v>0</v>
      </c>
      <c r="F9" s="27">
        <v>0</v>
      </c>
      <c r="G9" s="26" t="s">
        <v>252</v>
      </c>
      <c r="H9" s="27">
        <v>0</v>
      </c>
      <c r="I9" s="27">
        <v>0</v>
      </c>
      <c r="J9" s="27">
        <v>0</v>
      </c>
      <c r="K9" s="27">
        <v>0</v>
      </c>
      <c r="L9" s="27">
        <v>0</v>
      </c>
      <c r="M9" s="27">
        <v>0</v>
      </c>
    </row>
    <row r="10" s="21" customFormat="1" ht="24.75" customHeight="1" spans="1:13">
      <c r="A10" s="26" t="s">
        <v>253</v>
      </c>
      <c r="B10" s="27">
        <v>0</v>
      </c>
      <c r="C10" s="27">
        <v>0</v>
      </c>
      <c r="D10" s="27">
        <v>640</v>
      </c>
      <c r="E10" s="27">
        <v>0</v>
      </c>
      <c r="F10" s="27">
        <v>0</v>
      </c>
      <c r="G10" s="26" t="s">
        <v>254</v>
      </c>
      <c r="H10" s="27">
        <v>0</v>
      </c>
      <c r="I10" s="27">
        <v>640</v>
      </c>
      <c r="J10" s="27">
        <v>0</v>
      </c>
      <c r="K10" s="27">
        <v>0</v>
      </c>
      <c r="L10" s="27">
        <v>0</v>
      </c>
      <c r="M10" s="27">
        <v>0</v>
      </c>
    </row>
    <row r="11" s="21" customFormat="1" ht="24.75" customHeight="1" spans="1:13">
      <c r="A11" s="26" t="s">
        <v>255</v>
      </c>
      <c r="B11" s="27">
        <v>0</v>
      </c>
      <c r="C11" s="27">
        <v>0</v>
      </c>
      <c r="D11" s="27">
        <v>0</v>
      </c>
      <c r="E11" s="27">
        <v>0</v>
      </c>
      <c r="F11" s="27">
        <v>0</v>
      </c>
      <c r="G11" s="26" t="s">
        <v>256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</row>
    <row r="12" s="21" customFormat="1" ht="24.75" customHeight="1" spans="1:13">
      <c r="A12" s="26" t="s">
        <v>257</v>
      </c>
      <c r="B12" s="27">
        <v>0</v>
      </c>
      <c r="C12" s="27">
        <v>0</v>
      </c>
      <c r="D12" s="27">
        <v>0</v>
      </c>
      <c r="E12" s="27">
        <v>0</v>
      </c>
      <c r="F12" s="27">
        <v>0</v>
      </c>
      <c r="G12" s="26" t="s">
        <v>258</v>
      </c>
      <c r="H12" s="27">
        <v>0</v>
      </c>
      <c r="I12" s="27">
        <v>0</v>
      </c>
      <c r="J12" s="27">
        <v>0</v>
      </c>
      <c r="K12" s="27">
        <v>0</v>
      </c>
      <c r="L12" s="27">
        <v>0</v>
      </c>
      <c r="M12" s="27">
        <v>0</v>
      </c>
    </row>
    <row r="13" s="21" customFormat="1" ht="24.75" customHeight="1" spans="1:13">
      <c r="A13" s="26" t="s">
        <v>259</v>
      </c>
      <c r="B13" s="27">
        <v>0</v>
      </c>
      <c r="C13" s="27">
        <v>0</v>
      </c>
      <c r="D13" s="27">
        <v>0</v>
      </c>
      <c r="E13" s="27">
        <v>0</v>
      </c>
      <c r="F13" s="27">
        <v>0</v>
      </c>
      <c r="G13" s="26" t="s">
        <v>260</v>
      </c>
      <c r="H13" s="27">
        <v>0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</row>
    <row r="14" s="21" customFormat="1" ht="24.75" customHeight="1" spans="1:13">
      <c r="A14" s="25" t="s">
        <v>261</v>
      </c>
      <c r="B14" s="27">
        <v>8078</v>
      </c>
      <c r="C14" s="27">
        <v>6969</v>
      </c>
      <c r="D14" s="27">
        <v>24660</v>
      </c>
      <c r="E14" s="27">
        <v>100</v>
      </c>
      <c r="F14" s="27">
        <v>0</v>
      </c>
      <c r="G14" s="25" t="s">
        <v>262</v>
      </c>
      <c r="H14" s="27">
        <v>5419</v>
      </c>
      <c r="I14" s="27">
        <v>6380</v>
      </c>
      <c r="J14" s="27">
        <v>0</v>
      </c>
      <c r="K14" s="27">
        <v>177</v>
      </c>
      <c r="L14" s="27">
        <v>0</v>
      </c>
      <c r="M14" s="27">
        <v>25172</v>
      </c>
    </row>
  </sheetData>
  <mergeCells count="14">
    <mergeCell ref="A1:M1"/>
    <mergeCell ref="A2:M2"/>
    <mergeCell ref="A3:M3"/>
    <mergeCell ref="B4:C4"/>
    <mergeCell ref="H4:I4"/>
    <mergeCell ref="A4:A5"/>
    <mergeCell ref="D4:D5"/>
    <mergeCell ref="E4:E5"/>
    <mergeCell ref="F4:F5"/>
    <mergeCell ref="G4:G5"/>
    <mergeCell ref="J4:J5"/>
    <mergeCell ref="K4:K5"/>
    <mergeCell ref="L4:L5"/>
    <mergeCell ref="M4:M5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workbookViewId="0">
      <selection activeCell="F18" sqref="F18"/>
    </sheetView>
  </sheetViews>
  <sheetFormatPr defaultColWidth="9.125" defaultRowHeight="14.25" outlineLevelCol="2"/>
  <cols>
    <col min="1" max="3" width="33.125" style="14" customWidth="1"/>
    <col min="4" max="256" width="9.125" style="15" customWidth="1"/>
    <col min="257" max="16384" width="9.125" style="15"/>
  </cols>
  <sheetData>
    <row r="1" s="13" customFormat="1" ht="33.95" customHeight="1" spans="1:3">
      <c r="A1" s="16" t="s">
        <v>263</v>
      </c>
      <c r="B1" s="16"/>
      <c r="C1" s="16"/>
    </row>
    <row r="2" s="13" customFormat="1" ht="17.1" customHeight="1" spans="1:3">
      <c r="A2" s="17" t="s">
        <v>264</v>
      </c>
      <c r="B2" s="17"/>
      <c r="C2" s="17"/>
    </row>
    <row r="3" s="13" customFormat="1" ht="21" customHeight="1" spans="1:3">
      <c r="A3" s="18" t="s">
        <v>1</v>
      </c>
      <c r="B3" s="18"/>
      <c r="C3" s="18"/>
    </row>
    <row r="4" s="13" customFormat="1" ht="20.25" customHeight="1" spans="1:3">
      <c r="A4" s="19" t="s">
        <v>265</v>
      </c>
      <c r="B4" s="19" t="s">
        <v>244</v>
      </c>
      <c r="C4" s="19" t="s">
        <v>4</v>
      </c>
    </row>
    <row r="5" s="13" customFormat="1" ht="20.25" customHeight="1" spans="1:3">
      <c r="A5" s="20" t="s">
        <v>266</v>
      </c>
      <c r="B5" s="20"/>
      <c r="C5" s="20">
        <v>33309</v>
      </c>
    </row>
    <row r="6" s="13" customFormat="1" ht="20.25" customHeight="1" spans="1:3">
      <c r="A6" s="20" t="s">
        <v>267</v>
      </c>
      <c r="B6" s="20"/>
      <c r="C6" s="20">
        <v>33309</v>
      </c>
    </row>
    <row r="7" s="13" customFormat="1" ht="20.25" customHeight="1" spans="1:3">
      <c r="A7" s="20" t="s">
        <v>268</v>
      </c>
      <c r="B7" s="20"/>
      <c r="C7" s="20">
        <v>0</v>
      </c>
    </row>
    <row r="8" s="13" customFormat="1" ht="20.25" customHeight="1" spans="1:3">
      <c r="A8" s="20" t="s">
        <v>269</v>
      </c>
      <c r="B8" s="20">
        <v>40109</v>
      </c>
      <c r="C8" s="20"/>
    </row>
    <row r="9" s="13" customFormat="1" ht="20.25" customHeight="1" spans="1:3">
      <c r="A9" s="20" t="s">
        <v>267</v>
      </c>
      <c r="B9" s="20">
        <v>40109</v>
      </c>
      <c r="C9" s="20"/>
    </row>
    <row r="10" s="13" customFormat="1" ht="20.25" customHeight="1" spans="1:3">
      <c r="A10" s="20" t="s">
        <v>268</v>
      </c>
      <c r="B10" s="20">
        <v>0</v>
      </c>
      <c r="C10" s="20"/>
    </row>
    <row r="11" s="13" customFormat="1" ht="20.25" customHeight="1" spans="1:3">
      <c r="A11" s="20" t="s">
        <v>270</v>
      </c>
      <c r="B11" s="20"/>
      <c r="C11" s="20">
        <v>8115</v>
      </c>
    </row>
    <row r="12" s="13" customFormat="1" ht="20.25" customHeight="1" spans="1:3">
      <c r="A12" s="20" t="s">
        <v>267</v>
      </c>
      <c r="B12" s="20"/>
      <c r="C12" s="20">
        <v>8115</v>
      </c>
    </row>
    <row r="13" s="13" customFormat="1" ht="20.25" customHeight="1" spans="1:3">
      <c r="A13" s="20" t="s">
        <v>268</v>
      </c>
      <c r="B13" s="20"/>
      <c r="C13" s="20">
        <v>0</v>
      </c>
    </row>
    <row r="14" s="13" customFormat="1" ht="20.25" customHeight="1" spans="1:3">
      <c r="A14" s="20" t="s">
        <v>271</v>
      </c>
      <c r="B14" s="20"/>
      <c r="C14" s="20">
        <v>5115</v>
      </c>
    </row>
    <row r="15" s="13" customFormat="1" ht="20.25" customHeight="1" spans="1:3">
      <c r="A15" s="20" t="s">
        <v>267</v>
      </c>
      <c r="B15" s="20"/>
      <c r="C15" s="20">
        <v>5115</v>
      </c>
    </row>
    <row r="16" s="13" customFormat="1" ht="20.25" customHeight="1" spans="1:3">
      <c r="A16" s="20" t="s">
        <v>268</v>
      </c>
      <c r="B16" s="20"/>
      <c r="C16" s="20">
        <v>0</v>
      </c>
    </row>
    <row r="17" s="13" customFormat="1" ht="20.25" customHeight="1" spans="1:3">
      <c r="A17" s="20" t="s">
        <v>272</v>
      </c>
      <c r="B17" s="20"/>
      <c r="C17" s="20">
        <f>C18+C19</f>
        <v>164</v>
      </c>
    </row>
    <row r="18" s="13" customFormat="1" ht="20.25" customHeight="1" spans="1:3">
      <c r="A18" s="20" t="s">
        <v>267</v>
      </c>
      <c r="B18" s="20"/>
      <c r="C18" s="20">
        <v>164</v>
      </c>
    </row>
    <row r="19" s="13" customFormat="1" ht="20.25" customHeight="1" spans="1:3">
      <c r="A19" s="20" t="s">
        <v>268</v>
      </c>
      <c r="B19" s="20"/>
      <c r="C19" s="20">
        <v>0</v>
      </c>
    </row>
    <row r="20" s="13" customFormat="1" ht="20.25" customHeight="1" spans="1:3">
      <c r="A20" s="20" t="s">
        <v>273</v>
      </c>
      <c r="B20" s="20"/>
      <c r="C20" s="20">
        <v>36309</v>
      </c>
    </row>
    <row r="21" s="13" customFormat="1" ht="20.25" customHeight="1" spans="1:3">
      <c r="A21" s="20" t="s">
        <v>267</v>
      </c>
      <c r="B21" s="20"/>
      <c r="C21" s="20">
        <v>36309</v>
      </c>
    </row>
    <row r="22" s="13" customFormat="1" ht="20.25" customHeight="1" spans="1:3">
      <c r="A22" s="20" t="s">
        <v>268</v>
      </c>
      <c r="B22" s="20"/>
      <c r="C22" s="20">
        <v>0</v>
      </c>
    </row>
  </sheetData>
  <mergeCells count="3">
    <mergeCell ref="A1:C1"/>
    <mergeCell ref="A2:C2"/>
    <mergeCell ref="A3:C3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C12" sqref="C12"/>
    </sheetView>
  </sheetViews>
  <sheetFormatPr defaultColWidth="8" defaultRowHeight="13.5" outlineLevelCol="2"/>
  <cols>
    <col min="1" max="1" width="37.5" style="1" customWidth="1"/>
    <col min="2" max="2" width="9.75" style="1" customWidth="1"/>
    <col min="3" max="3" width="30.375" style="1" customWidth="1"/>
    <col min="4" max="4" width="8.54166666666667" style="1"/>
    <col min="5" max="16381" width="8" style="1"/>
    <col min="16382" max="16384" width="8" style="2"/>
  </cols>
  <sheetData>
    <row r="1" s="1" customFormat="1" ht="45" customHeight="1" spans="1:1">
      <c r="A1" s="3" t="s">
        <v>274</v>
      </c>
    </row>
    <row r="2" s="1" customFormat="1" ht="35" customHeight="1" spans="1:3">
      <c r="A2" s="4"/>
      <c r="B2" s="1"/>
      <c r="C2" s="5" t="s">
        <v>275</v>
      </c>
    </row>
    <row r="3" s="1" customFormat="1" ht="33" customHeight="1" spans="1:3">
      <c r="A3" s="6" t="s">
        <v>276</v>
      </c>
      <c r="B3" s="7" t="s">
        <v>277</v>
      </c>
      <c r="C3" s="7" t="s">
        <v>278</v>
      </c>
    </row>
    <row r="4" s="1" customFormat="1" ht="33" customHeight="1" spans="1:3">
      <c r="A4" s="8" t="s">
        <v>279</v>
      </c>
      <c r="B4" s="9"/>
      <c r="C4" s="9" t="s">
        <v>280</v>
      </c>
    </row>
    <row r="5" s="1" customFormat="1" ht="33" customHeight="1" spans="1:3">
      <c r="A5" s="10" t="s">
        <v>281</v>
      </c>
      <c r="B5" s="9" t="s">
        <v>280</v>
      </c>
      <c r="C5" s="9" t="s">
        <v>282</v>
      </c>
    </row>
    <row r="6" s="1" customFormat="1" ht="33" customHeight="1" spans="1:3">
      <c r="A6" s="10" t="s">
        <v>283</v>
      </c>
      <c r="B6" s="9" t="s">
        <v>284</v>
      </c>
      <c r="C6" s="11">
        <v>9156550.57</v>
      </c>
    </row>
    <row r="7" s="1" customFormat="1" ht="33" customHeight="1" spans="1:3">
      <c r="A7" s="10" t="s">
        <v>285</v>
      </c>
      <c r="B7" s="9" t="s">
        <v>286</v>
      </c>
      <c r="C7" s="12" t="s">
        <v>287</v>
      </c>
    </row>
    <row r="8" s="1" customFormat="1" ht="33" customHeight="1" spans="1:3">
      <c r="A8" s="10" t="s">
        <v>288</v>
      </c>
      <c r="B8" s="9" t="s">
        <v>289</v>
      </c>
      <c r="C8" s="11">
        <v>6943681.6</v>
      </c>
    </row>
    <row r="9" s="1" customFormat="1" ht="33" customHeight="1" spans="1:3">
      <c r="A9" s="10" t="s">
        <v>290</v>
      </c>
      <c r="B9" s="9" t="s">
        <v>291</v>
      </c>
      <c r="C9" s="12" t="s">
        <v>287</v>
      </c>
    </row>
    <row r="10" s="1" customFormat="1" ht="33" customHeight="1" spans="1:3">
      <c r="A10" s="10" t="s">
        <v>292</v>
      </c>
      <c r="B10" s="9" t="s">
        <v>293</v>
      </c>
      <c r="C10" s="11">
        <v>6943681.6</v>
      </c>
    </row>
    <row r="11" s="1" customFormat="1" ht="33" customHeight="1" spans="1:3">
      <c r="A11" s="10" t="s">
        <v>294</v>
      </c>
      <c r="B11" s="9" t="s">
        <v>295</v>
      </c>
      <c r="C11" s="11">
        <v>2212868.97</v>
      </c>
    </row>
    <row r="12" s="1" customFormat="1" ht="33" customHeight="1" spans="1:3">
      <c r="A12" s="10" t="s">
        <v>296</v>
      </c>
      <c r="B12" s="9" t="s">
        <v>297</v>
      </c>
      <c r="C12" s="11">
        <v>2212868.97</v>
      </c>
    </row>
    <row r="13" s="1" customFormat="1" ht="33" customHeight="1" spans="1:3">
      <c r="A13" s="10" t="s">
        <v>298</v>
      </c>
      <c r="B13" s="9" t="s">
        <v>299</v>
      </c>
      <c r="C13" s="12" t="s">
        <v>287</v>
      </c>
    </row>
    <row r="14" ht="33" customHeight="1"/>
    <row r="15" ht="33" customHeight="1"/>
  </sheetData>
  <mergeCells count="2">
    <mergeCell ref="A1:C1"/>
    <mergeCell ref="B3:B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一般公共预算收支表</vt:lpstr>
      <vt:lpstr>一般公共预算平衡表</vt:lpstr>
      <vt:lpstr>政府性基金预算收支表</vt:lpstr>
      <vt:lpstr>政府性基金预算平衡表</vt:lpstr>
      <vt:lpstr>国有资本经营预算收支表</vt:lpstr>
      <vt:lpstr>国有资本经营预算平衡表</vt:lpstr>
      <vt:lpstr>社会保险基金预算收支表</vt:lpstr>
      <vt:lpstr>地方政府债务情况表</vt:lpstr>
      <vt:lpstr>三公经费情况表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2025-10-31T07:38:00Z</dcterms:created>
  <dcterms:modified xsi:type="dcterms:W3CDTF">2025-11-03T03:20:34Z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2326A1656BCF425BA2FECECD89711F17</vt:lpwstr>
  </property>
  <property fmtid="{D5CDD505-2E9C-101B-9397-08002B2CF9AE}" pid="3" name="KSOProductBuildVer">
    <vt:lpwstr>2052-11.1.0.13703</vt:lpwstr>
  </property>
</Properties>
</file>