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2" sheetId="1" r:id="rId1"/>
  </sheets>
  <definedNames>
    <definedName name="_xlnm._FilterDatabase" localSheetId="0" hidden="1">Sheet2!$A$5:$AB$189</definedName>
    <definedName name="_xlnm.Print_Titles" localSheetId="0">Sheet2!$3:$5</definedName>
  </definedNames>
  <calcPr calcId="144525"/>
</workbook>
</file>

<file path=xl/sharedStrings.xml><?xml version="1.0" encoding="utf-8"?>
<sst xmlns="http://schemas.openxmlformats.org/spreadsheetml/2006/main" count="3069" uniqueCount="956">
  <si>
    <t>古县2025年度巩固拓展脱贫攻坚成果和乡村振兴项目库入库项目明细表</t>
  </si>
  <si>
    <t>时间：2024年11月25日</t>
  </si>
  <si>
    <t>序号</t>
  </si>
  <si>
    <t>项目类别</t>
  </si>
  <si>
    <t>行业部门</t>
  </si>
  <si>
    <t>乡镇</t>
  </si>
  <si>
    <t>村</t>
  </si>
  <si>
    <t>项目名称</t>
  </si>
  <si>
    <t>建设性质</t>
  </si>
  <si>
    <t>实施地点</t>
  </si>
  <si>
    <t>实施期限</t>
  </si>
  <si>
    <t>责任单位</t>
  </si>
  <si>
    <t>实施单位</t>
  </si>
  <si>
    <t>责任人及联系电话</t>
  </si>
  <si>
    <t>建设内容及规模</t>
  </si>
  <si>
    <t>资金来源及规模</t>
  </si>
  <si>
    <t>绩效目标</t>
  </si>
  <si>
    <t>联农带农机制</t>
  </si>
  <si>
    <t>受益对象</t>
  </si>
  <si>
    <t>备注</t>
  </si>
  <si>
    <t>项目类型</t>
  </si>
  <si>
    <t>二级项目类型</t>
  </si>
  <si>
    <t>项目子类型</t>
  </si>
  <si>
    <t>计划开
工时间</t>
  </si>
  <si>
    <t>计划完
工时间</t>
  </si>
  <si>
    <t>预算
总投资
（万元）</t>
  </si>
  <si>
    <t>其中</t>
  </si>
  <si>
    <t>受益
村数（个）</t>
  </si>
  <si>
    <t>受益
户数（户）</t>
  </si>
  <si>
    <t>受益
人口数
（人）</t>
  </si>
  <si>
    <t>财政资金
（万元）</t>
  </si>
  <si>
    <t>其他资金
（万元）</t>
  </si>
  <si>
    <t>受益脱贫村数（个）</t>
  </si>
  <si>
    <t>受益脱贫户数及防止返贫监测对象户数（户）</t>
  </si>
  <si>
    <t>受益脱贫人口数及防止返贫监测对象人口数（人）</t>
  </si>
  <si>
    <t>产业发展</t>
  </si>
  <si>
    <t>生产项目</t>
  </si>
  <si>
    <t>种植业基地</t>
  </si>
  <si>
    <t>农业农村局</t>
  </si>
  <si>
    <t>各项目村</t>
  </si>
  <si>
    <t>古县特色农业种植补助项目</t>
  </si>
  <si>
    <t>新建</t>
  </si>
  <si>
    <t>2025年3月</t>
  </si>
  <si>
    <t>2025年11月</t>
  </si>
  <si>
    <t>李红莲13467159726</t>
  </si>
  <si>
    <t>脱贫户及三类户发展小杂粮、中药材、蔬菜等种植进行奖补</t>
  </si>
  <si>
    <t>小杂粮、中药材、蔬菜等特色农业产业每亩平均补助200元</t>
  </si>
  <si>
    <t>用于脱贫户、监测户家庭，应补尽补。</t>
  </si>
  <si>
    <t>古县新型农业经营主体培育奖补项目</t>
  </si>
  <si>
    <t>陈伟国18635719620</t>
  </si>
  <si>
    <t>对新型经营主体带动效果明显的给予奖补</t>
  </si>
  <si>
    <t>培育龙头企业、经营大户、申报“两品一标”等</t>
  </si>
  <si>
    <t>配套设施项目</t>
  </si>
  <si>
    <t>小型农田水利设施建设</t>
  </si>
  <si>
    <t>古县粮食单产提升节水利灌溉设施提升项目</t>
  </si>
  <si>
    <t>刘春红18635786939</t>
  </si>
  <si>
    <t>水利灌溉设施维修、配套提升</t>
  </si>
  <si>
    <t>高质量庭院经济</t>
  </si>
  <si>
    <t>庭院特色种植</t>
  </si>
  <si>
    <t>古县庭院经济奖补项目</t>
  </si>
  <si>
    <t>李瑞18335792901</t>
  </si>
  <si>
    <t>对脱贫户、监测户利用自有庭院增加农户经营收入庭院经济予以奖补</t>
  </si>
  <si>
    <t>发展庭院经济每户补助200-2000元</t>
  </si>
  <si>
    <t>产业服务支撑项目</t>
  </si>
  <si>
    <t>科技服务</t>
  </si>
  <si>
    <t>全县</t>
  </si>
  <si>
    <t>古县现代农业高质量发展研究院技术服务项目</t>
  </si>
  <si>
    <t>古县</t>
  </si>
  <si>
    <t>特色农业产业技术服务</t>
  </si>
  <si>
    <t>乡村建设行动</t>
  </si>
  <si>
    <t>人居环境整治</t>
  </si>
  <si>
    <t>农村卫生厕所改造</t>
  </si>
  <si>
    <t>古县农村改厕项目</t>
  </si>
  <si>
    <t>王丽峰13633573533</t>
  </si>
  <si>
    <t>新改厕座和问题厕所改造286座</t>
  </si>
  <si>
    <t>为持续系统的解决我县农村厕所问题，推动建立农村厕所长效机制</t>
  </si>
  <si>
    <t>带动生产</t>
  </si>
  <si>
    <t>巩固三保障成果</t>
  </si>
  <si>
    <t>教育</t>
  </si>
  <si>
    <t>享受“雨露计划”职业教育补助</t>
  </si>
  <si>
    <t>古县“雨露计划”中高职贫困学生补助</t>
  </si>
  <si>
    <t>2025年10月</t>
  </si>
  <si>
    <t>对符合条件的中高职贫困大专学生予以每人每年资助3000元</t>
  </si>
  <si>
    <t>资助中高职贫困大专学生420人，每人每年3000元</t>
  </si>
  <si>
    <t>就业项目</t>
  </si>
  <si>
    <t>务工补助</t>
  </si>
  <si>
    <t>交通费补助</t>
  </si>
  <si>
    <t>古县脱贫劳动力一次性外出务工交通补贴</t>
  </si>
  <si>
    <t>对符合条件的脱贫劳动力一次性外出务工交通补助</t>
  </si>
  <si>
    <t>脱贫劳动力一次性外出务工交通补助1450人</t>
  </si>
  <si>
    <t>村容村貌提升</t>
  </si>
  <si>
    <t>古县千万工程创建项目</t>
  </si>
  <si>
    <t>项目村</t>
  </si>
  <si>
    <t>创建1-2精品示范村，10个提档升级村，全面整治73个行政村农村人居环境</t>
  </si>
  <si>
    <t>精品示范村示范引领，提档升级村基础设施建设明显提升，所有行政村农村人民环境明显改善</t>
  </si>
  <si>
    <t>带动生产，改善群众的生活指数</t>
  </si>
  <si>
    <t>金融保险配套项目</t>
  </si>
  <si>
    <t>小额贷款贴息</t>
  </si>
  <si>
    <t>古县脱贫人口小额信贷贴息项目</t>
  </si>
  <si>
    <t>贷款农户</t>
  </si>
  <si>
    <t>对脱贫小额贷款进行贴息</t>
  </si>
  <si>
    <t>完成脱贫户、监测户贷款贴息</t>
  </si>
  <si>
    <t>项目主体</t>
  </si>
  <si>
    <t>古县农业生产托管服务试点项目</t>
  </si>
  <si>
    <t>项目实施村</t>
  </si>
  <si>
    <t>2025年12月</t>
  </si>
  <si>
    <t>申琼13994774049</t>
  </si>
  <si>
    <t>对农户的耕、种、防、收作业环节的机械作业费用补助</t>
  </si>
  <si>
    <t>完成农户耕种防收作业环节的机械作业费用补助</t>
  </si>
  <si>
    <t>节省农户机械作业费用</t>
  </si>
  <si>
    <t>生产奖补、劳务补助等</t>
  </si>
  <si>
    <t>人社局</t>
  </si>
  <si>
    <t>古县务工就业稳岗补助项目</t>
  </si>
  <si>
    <t>刘刚13835707959</t>
  </si>
  <si>
    <t>同一用工单位累计务工就业6个月以上、平均月工资达到 1000 元以上的脱贫劳动力，按照每人每月200元的标准给予 6个月的稳岗奖补。</t>
  </si>
  <si>
    <t>劳动力务工补助每人200-1000元</t>
  </si>
  <si>
    <t>农村基础设施</t>
  </si>
  <si>
    <t>农村供水保障设施建设</t>
  </si>
  <si>
    <t>水务局</t>
  </si>
  <si>
    <t>城乡水务公司</t>
  </si>
  <si>
    <t>古县农村安全饮水巩固提升项目</t>
  </si>
  <si>
    <t>水务公司</t>
  </si>
  <si>
    <t>张鹏13934670533</t>
  </si>
  <si>
    <t>新建水池，更换管网，改造主管道，新建水表井，安装水表，破除及恢复路面。</t>
  </si>
  <si>
    <t>保障农户饮水正常供应</t>
  </si>
  <si>
    <t>改善我县农村人居环境，提高农民群众的生活指数</t>
  </si>
  <si>
    <t>农村污水治理</t>
  </si>
  <si>
    <t>环保局</t>
  </si>
  <si>
    <t>古县农村生活污水治理项目</t>
  </si>
  <si>
    <t>临汾市生态环境局古县分局</t>
  </si>
  <si>
    <t>段俊峰18635713666</t>
  </si>
  <si>
    <t>包括各涉及村庄生活污水收集处理设施及配套污水管网工程等。本项目主要通过新建村内污水收集管网、检查井、入户管网、污水收集池等，通过吸污车就近转运至附近工矿企业生活污水处理站、涧河工业园区污水处理厂、建制镇污水收集处理设施或古县污水处理厂集中处理后达标排放作为生态补水或综合利用。建设内容为：新建污水收集池 15 座；新建污水干管、主管、支管总长度 34.042km，检查井 844 座；污水提升泵站 1 座、截流井4座及其他配套附属设施。</t>
  </si>
  <si>
    <t>解决村民生活污水排放问题</t>
  </si>
  <si>
    <t>村发公司</t>
  </si>
  <si>
    <t>古县智慧渔业项目二期</t>
  </si>
  <si>
    <t>李云鹏13753555152</t>
  </si>
  <si>
    <t>该区域占地25亩，科创农业养殖工厂大棚6000㎡；装修办公、培训、仓库和生产配套用房 1000㎡，均为现状房屋改造，砖混结构。建设内容主要包括：科创农业养殖大棚改造6000㎡；配套建设12套生产线，购置安装工厂化水体循环水养殖设备系统12套及连接管网；装修办公、培训、仓库和生产配套用房1000㎡；绿化、硬化、管网、围墙等室外基础配套建设。</t>
  </si>
  <si>
    <t>增加农户收入，提高中药材产值</t>
  </si>
  <si>
    <t>休闲农业与乡村旅游</t>
  </si>
  <si>
    <t>北平镇</t>
  </si>
  <si>
    <t>贾寨村</t>
  </si>
  <si>
    <t>北平镇贾寨村文旅商业街项目</t>
  </si>
  <si>
    <t>2025年4月</t>
  </si>
  <si>
    <t>北平镇人民政府</t>
  </si>
  <si>
    <t>任晋宝13834878069</t>
  </si>
  <si>
    <t>拆除农户旧宅10户，改造商业街长60米，宽15米，约1000平方米，以及设置摊位等，打造文旅商业一条街</t>
  </si>
  <si>
    <t>增加收入，壮大集体经济</t>
  </si>
  <si>
    <t>带动就业</t>
  </si>
  <si>
    <t>党家山村委会</t>
  </si>
  <si>
    <t>北平镇党家山野生木耳优化培育三期项目</t>
  </si>
  <si>
    <t>改造</t>
  </si>
  <si>
    <t>党家山村</t>
  </si>
  <si>
    <t>2025年5月</t>
  </si>
  <si>
    <t>樊伟东13546533363</t>
  </si>
  <si>
    <t>新增木耳菌棒3000棒，充分发挥村户联建项目优势，培育技术更成熟，增收效益更明显，加大集体、群众收入。</t>
  </si>
  <si>
    <t>带动生产、收益分红</t>
  </si>
  <si>
    <t>加工流通项目</t>
  </si>
  <si>
    <t>加工业</t>
  </si>
  <si>
    <t>李子坪村委会</t>
  </si>
  <si>
    <t>北平镇李子坪村蔺乡年馍加工厂附属工程</t>
  </si>
  <si>
    <t>李子坪村</t>
  </si>
  <si>
    <t>李子坪</t>
  </si>
  <si>
    <t>王晓斌18735741778</t>
  </si>
  <si>
    <t>新建冷库、烘焙车间160平米，增设5吨无塔上水器一台，改造道路180米*8米</t>
  </si>
  <si>
    <t>就业务工、收益分红</t>
  </si>
  <si>
    <t>新庄村村</t>
  </si>
  <si>
    <t>北平镇新庄村大棚配套设施项目</t>
  </si>
  <si>
    <t>新庄村</t>
  </si>
  <si>
    <t>曹建文15034386999</t>
  </si>
  <si>
    <t>1.地面硬化及彩钢80平米，4万元；</t>
  </si>
  <si>
    <t>提升蔬菜大棚产业抗风险能力</t>
  </si>
  <si>
    <t>北平镇新庄村三期大棚及配套设施项目</t>
  </si>
  <si>
    <t>1.新建大棚4200平米，包括配套设施、砂石路修建以及通水，共计38万元；2.30吨地磅（含土建）</t>
  </si>
  <si>
    <t>壮大村集体收入</t>
  </si>
  <si>
    <t>黄家窑村</t>
  </si>
  <si>
    <t>北平镇黄家窑村红薯加工项目</t>
  </si>
  <si>
    <t>2025年9月</t>
  </si>
  <si>
    <t>褚国霞13754950382</t>
  </si>
  <si>
    <t>征地及地面平整费用12万，搭建一座400㎡的厂棚35万，设备费用15万（含供电、水等附属设施）。</t>
  </si>
  <si>
    <t>促进村集体增收，壮大村集体经济，带动村民增收</t>
  </si>
  <si>
    <t>就业务工</t>
  </si>
  <si>
    <t>贾会里村委会</t>
  </si>
  <si>
    <t>北平镇贾会里村木耳种植二期项目</t>
  </si>
  <si>
    <t>贾会里村</t>
  </si>
  <si>
    <t>郭忠彦15536769922</t>
  </si>
  <si>
    <t>贾会里木耳一期已实施10000棒，二期拟扩大规模种植5000棒，同时配套喷淋设施、围栏等</t>
  </si>
  <si>
    <t>上宝丰村村委会</t>
  </si>
  <si>
    <t>北平镇上宝丰村酸枣种植项目</t>
  </si>
  <si>
    <t>上宝丰村</t>
  </si>
  <si>
    <t>2025年6月</t>
  </si>
  <si>
    <t>上宝丰</t>
  </si>
  <si>
    <t>李晋伟13293967788</t>
  </si>
  <si>
    <t>计划种植50亩酸枣树</t>
  </si>
  <si>
    <t>圪堆村</t>
  </si>
  <si>
    <t>北平镇圪堆村深层井项目</t>
  </si>
  <si>
    <t>曹新岐13700588930</t>
  </si>
  <si>
    <t>1.进行勘察工作。2、确定打井位置。3、加强宣传教育、做好项目管理。4、打井施工、完善配套设施。5、做好水质监测。</t>
  </si>
  <si>
    <t>提升人居环境</t>
  </si>
  <si>
    <t>农村道路建设</t>
  </si>
  <si>
    <t>交通局</t>
  </si>
  <si>
    <t>北平镇圪堆组村内街道维改造项目</t>
  </si>
  <si>
    <t>圪堆村组街道硬化800米，宽3.5米。厚20厘米。</t>
  </si>
  <si>
    <t>圪台村委会</t>
  </si>
  <si>
    <t>北平镇圪台村污水管网修建项目</t>
  </si>
  <si>
    <t>圪台村</t>
  </si>
  <si>
    <t>柴高椿13546532149</t>
  </si>
  <si>
    <t>在圪台村秦川组新建污水管网1100米，开挖水渠0.8米，使用波纹管1100米，回填土方200方，路面水泥硬化800平方</t>
  </si>
  <si>
    <t>提升群众生活水平</t>
  </si>
  <si>
    <t>其他</t>
  </si>
  <si>
    <t>北平镇圪台村农田挡水墙新建项目</t>
  </si>
  <si>
    <t>秦川至阴家山组河道前新建挡水墙长800米，高3米，宽1米-1.2米的石头坝，保护河道两旁的农田防止被雨水冲没。</t>
  </si>
  <si>
    <t>保护河道两旁的基本农田150余亩，方便老百姓耕种</t>
  </si>
  <si>
    <t>北平镇圪台村新建便民桥工程</t>
  </si>
  <si>
    <t>圪台组村前新建涵洞桥，用水泥管8根，路面硬化80平方，20米长，4米宽.</t>
  </si>
  <si>
    <t>保护河道两旁的基本农田200亩，方便老百姓耕种</t>
  </si>
  <si>
    <t>数字乡村建设</t>
  </si>
  <si>
    <t>供电公司</t>
  </si>
  <si>
    <t>北平镇贾寨村新建充电桩项目</t>
  </si>
  <si>
    <t>2025年8月</t>
  </si>
  <si>
    <t>新建贾寨村旅游中心配套新能源充电项目，配套6台充电桩以及附属设施，场地硬化等</t>
  </si>
  <si>
    <t>提升群众生活水平，完善红色基地配套设施</t>
  </si>
  <si>
    <t>农村公共服务</t>
  </si>
  <si>
    <t>北平镇贾寨村新建停车场项目</t>
  </si>
  <si>
    <t>新建红色教育基地配套停车场。空地10亩左右，一期建设停车场3亩地，约2000平方，长60米、宽30米，完善相关停车场设施。</t>
  </si>
  <si>
    <t>北平镇党家山村街巷改造项目</t>
  </si>
  <si>
    <t>为方便群众出行，改造老旧街巷破损严重水泥路800m，平均宽度3.5米，厚度18公分。</t>
  </si>
  <si>
    <t>北平镇党家山村文化健身广场改造项目</t>
  </si>
  <si>
    <t>党家山村群众文化活动广场塑胶全部破损，长20m，宽20m，共400平方</t>
  </si>
  <si>
    <t>北平村</t>
  </si>
  <si>
    <t>北平镇北平村巷道改造项目</t>
  </si>
  <si>
    <t>王曹建13934670954</t>
  </si>
  <si>
    <t>北平村东街房后巷道、赵杰房前巷道、郝建华房前主巷道、秦海刚房前主巷道道路硬化680米，宽4米，厚15厘米。</t>
  </si>
  <si>
    <t>1提升交通便利性，促进村民种植交通便利，提高农作物发展，增收村民经济收入。</t>
  </si>
  <si>
    <t>南平村村委会</t>
  </si>
  <si>
    <t>北平镇南平村水网改造项目</t>
  </si>
  <si>
    <t>南平村</t>
  </si>
  <si>
    <t>钟亮17735739777</t>
  </si>
  <si>
    <t>对大南坪、后千佛沟组供水管道系统进行改造，更换老旧管道、新建水池，对小南坪、千佛沟组水网管道进行维修加固，确保村民饮水安全。</t>
  </si>
  <si>
    <t>北平镇南平村饮水深井配套变压器项目</t>
  </si>
  <si>
    <t>深井配套变压器1座</t>
  </si>
  <si>
    <t>改善生活水平</t>
  </si>
  <si>
    <t>农村养老设施建设</t>
  </si>
  <si>
    <t>北平镇南平村日间照料中心项目</t>
  </si>
  <si>
    <t>大南坪、小南坪</t>
  </si>
  <si>
    <t>改造房屋，完善相关配套设施</t>
  </si>
  <si>
    <t>北平镇李子坪村日间照料中心修建项目</t>
  </si>
  <si>
    <t>新建日间照料中心及卫生室360平方</t>
  </si>
  <si>
    <t>北平镇李子坪村后底沟新建蓄水池</t>
  </si>
  <si>
    <t>后底沟新建蓄水池200立方，新建饮水管道2000米</t>
  </si>
  <si>
    <t>解决李子坪、上宝丰人畜饮水</t>
  </si>
  <si>
    <t>北平镇新庄村辛庄组进行河道排污改造项目</t>
  </si>
  <si>
    <t>改造河道长65米，宽3.5米，平均高2.8米，18万元</t>
  </si>
  <si>
    <t>北平镇黄家窑村老旧街道排水渠改造项目</t>
  </si>
  <si>
    <t>改建</t>
  </si>
  <si>
    <t>新建污水管网，长约440米，宽0.6米，高0.7米。用挖机开挖沟渠，铺设400mm的波纹管，管道下放后，底部及两侧用石粉回填，管道上方用水泥硬化100mm。</t>
  </si>
  <si>
    <t>解决老旧街道住户日常生活用水排放问题</t>
  </si>
  <si>
    <t>北平镇黄家窑村老村水渠改造项目</t>
  </si>
  <si>
    <t>水渠长150米，宽2米，高2米，两侧用石头堆砌起来，底部用石头铺底。</t>
  </si>
  <si>
    <t>北平镇贾会里村街道改造项目</t>
  </si>
  <si>
    <t>改造前村以及后村破损路面约1500平方，拆除、清运旧路，改造长500米、宽2、8米、厚度14厘米水泥路面</t>
  </si>
  <si>
    <t>北平镇贾会里村交里组饮水深井配套变压器项目</t>
  </si>
  <si>
    <t>解决交里组饮水安全问题</t>
  </si>
  <si>
    <t>北平镇贾会里村河道治理项目</t>
  </si>
  <si>
    <t>贾会里村委会坡前，修建河堤石头坝1000方，长300米、高2米、宽1米的石头坝</t>
  </si>
  <si>
    <t>北平镇上宝丰村河道治理项目</t>
  </si>
  <si>
    <t>河道治理300米</t>
  </si>
  <si>
    <t>下宝丰村委会</t>
  </si>
  <si>
    <t>北平镇下宝丰村级道路改造项目</t>
  </si>
  <si>
    <t>下宝丰村</t>
  </si>
  <si>
    <t>雷军15135788522</t>
  </si>
  <si>
    <t xml:space="preserve"> 改造原沥青路面长380米、宽9.2米、改造面积3500㎡，水泥路面长430米、宽7米、改造面积1100㎡，全部改造为沥青铺油路面4600㎡，路沿石铺设250米。</t>
  </si>
  <si>
    <t>北平镇新庄村日间照料中心修建项目</t>
  </si>
  <si>
    <t>在新庄村旧小学改造日间照料中心200平方</t>
  </si>
  <si>
    <t>解决老年人吃饭、娱乐问题，使老有所养</t>
  </si>
  <si>
    <t>北平镇南平村农产品加工厂及展销平台项目</t>
  </si>
  <si>
    <t>钟亮</t>
  </si>
  <si>
    <t>针对木耳、蘑菇等农产品进行加工包装销售，建设展销平台</t>
  </si>
  <si>
    <t>新型农村集体经济发展项目</t>
  </si>
  <si>
    <t>古阳镇</t>
  </si>
  <si>
    <t>安吉村</t>
  </si>
  <si>
    <t>古阳镇安吉村乡村治理综合服务项目</t>
  </si>
  <si>
    <t>古阳镇
人民政府</t>
  </si>
  <si>
    <t>古阳镇安吉村股份经济联合社</t>
  </si>
  <si>
    <t>武玉红15698621333</t>
  </si>
  <si>
    <t>建设一所300平米集日间照料、本村群众移风易俗重大事项综合服务中心</t>
  </si>
  <si>
    <t>建成后，村集体每年能增收20万元。</t>
  </si>
  <si>
    <t>庭院特色休闲旅游</t>
  </si>
  <si>
    <t>凌云村</t>
  </si>
  <si>
    <t>古阳镇凌云艺术度假区建设项目一期</t>
  </si>
  <si>
    <t>古阳镇凌云村股份经济联合社</t>
  </si>
  <si>
    <t>张玉峰15534716555</t>
  </si>
  <si>
    <t>凌云组十个院落打造，古村落改造</t>
  </si>
  <si>
    <t>项目建成后，村集体经济年可增收20万元</t>
  </si>
  <si>
    <t>市场建设和农村物流</t>
  </si>
  <si>
    <t>古阳村</t>
  </si>
  <si>
    <t>古阳镇古阳村车辆综合维保服务项目一期</t>
  </si>
  <si>
    <t>古阳镇古阳村股份经济联合社</t>
  </si>
  <si>
    <t>张培俊15135375888</t>
  </si>
  <si>
    <t>建一座占地15亩的车辆综合维保服务场所</t>
  </si>
  <si>
    <t>项目建成后，村集体经济年可增收10万元</t>
  </si>
  <si>
    <t>热留村</t>
  </si>
  <si>
    <t>古阳镇热留村农机托管服务项目</t>
  </si>
  <si>
    <t>2025年1月</t>
  </si>
  <si>
    <t>古阳镇热留村股份经济联合社</t>
  </si>
  <si>
    <t>曹国忠19834670111</t>
  </si>
  <si>
    <t>建设一套规模化耕种机械及运输设备</t>
  </si>
  <si>
    <t>项目建成后村集体经济年增收20万元</t>
  </si>
  <si>
    <t>南山村</t>
  </si>
  <si>
    <t>古阳镇南山村土地整治“旱改水”示范项目</t>
  </si>
  <si>
    <t>古阳镇南山村南山股份经济合作社</t>
  </si>
  <si>
    <t>段洪强18635760111</t>
  </si>
  <si>
    <t>建成500亩高标准灌溉田</t>
  </si>
  <si>
    <t>项目建成后村集体经济年增收50万元</t>
  </si>
  <si>
    <t>土地流转、带动生产、收益分红</t>
  </si>
  <si>
    <t>古阳镇南山村农机服务项目</t>
  </si>
  <si>
    <t>古阳镇热留村日化用品加工厂建设项目</t>
  </si>
  <si>
    <t>建设一条成熟的日用品生产线</t>
  </si>
  <si>
    <t>项目建成后村集体经济年增收10万元</t>
  </si>
  <si>
    <t>就业务工、带动生产、资产入股、收益分红</t>
  </si>
  <si>
    <t>白素村</t>
  </si>
  <si>
    <t>古阳镇白素村木耳种植项目</t>
  </si>
  <si>
    <t>2024年11月</t>
  </si>
  <si>
    <t>古阳镇白素村白素股份经济合作社</t>
  </si>
  <si>
    <t>刘国虎13935707920</t>
  </si>
  <si>
    <t>建设10000棒的木耳生产基地</t>
  </si>
  <si>
    <t>项目建成后，村集体经济年可增收15万元</t>
  </si>
  <si>
    <t>古阳镇安吉村木耳种植项目</t>
  </si>
  <si>
    <t>金堆村</t>
  </si>
  <si>
    <t>古阳镇金堆村木耳种植项目</t>
  </si>
  <si>
    <t>古阳镇金堆村横岭股份经济合作社</t>
  </si>
  <si>
    <t>李玉印13934674062</t>
  </si>
  <si>
    <t>场地平整、种植木耳5000棒，购置架子、喷淋设施</t>
  </si>
  <si>
    <t>项目建成后，村集体经济年可增收7万元</t>
  </si>
  <si>
    <t>辛佛村</t>
  </si>
  <si>
    <t>古阳镇辛佛村木耳种植项目</t>
  </si>
  <si>
    <t>古阳镇上辛佛村股份经济合作社</t>
  </si>
  <si>
    <t>刘金星13223684999</t>
  </si>
  <si>
    <t>江水平村</t>
  </si>
  <si>
    <t>古阳镇江水平村木耳种植项目</t>
  </si>
  <si>
    <t>古阳镇江水平村股份经济联合社</t>
  </si>
  <si>
    <t>刘风安13994784343</t>
  </si>
  <si>
    <t>古阳镇安吉村粉条加工厂项目</t>
  </si>
  <si>
    <t>2024年3月</t>
  </si>
  <si>
    <t>2024年6月</t>
  </si>
  <si>
    <t>建设一条粉条生产线及其附属设施</t>
  </si>
  <si>
    <t>项目建成后，村集体经济年可增收12万元</t>
  </si>
  <si>
    <t>古阳镇白素村物流运输服务项目</t>
  </si>
  <si>
    <t>白素村白素股份经济合作社</t>
  </si>
  <si>
    <t>引进部分社会资本建设7000平米的物流运输服务区</t>
  </si>
  <si>
    <t>项目建成后，村集体年增收20-30万元</t>
  </si>
  <si>
    <t>古阳镇白素村停车场建设项目</t>
  </si>
  <si>
    <t>建设一座占地100亩的停车场</t>
  </si>
  <si>
    <t>项目建成后，村集体年增收80-100万元</t>
  </si>
  <si>
    <t>相力村</t>
  </si>
  <si>
    <t>古阳镇相力村知母种植项目</t>
  </si>
  <si>
    <t>古阳镇相力村股份经济联合社</t>
  </si>
  <si>
    <t>刘宏13353572233</t>
  </si>
  <si>
    <t>种植药材知母100亩</t>
  </si>
  <si>
    <t>项目建成后村集体经济年增加10万元</t>
  </si>
  <si>
    <t>古阳镇古阳村田间道路拓宽维护项目</t>
  </si>
  <si>
    <t>维修并拓宽田间道路3公里</t>
  </si>
  <si>
    <t>项目建成后可利于古阳村二组、四组村民生产生活出行</t>
  </si>
  <si>
    <t>古阳镇古阳村二组护坝建设项目</t>
  </si>
  <si>
    <t>新建一座100米长10米左右高的护坝</t>
  </si>
  <si>
    <t>项目建成后可利于古阳村二组村民土地种植</t>
  </si>
  <si>
    <t>古阳镇乔家山田间道路工程维修项目</t>
  </si>
  <si>
    <t>白素村乔家山股份经济合作社</t>
  </si>
  <si>
    <t>王晓峰13994780094</t>
  </si>
  <si>
    <t>新修乔家山-燕南掌田间道路6公里</t>
  </si>
  <si>
    <t>方便沿途1200耕地的种植</t>
  </si>
  <si>
    <t>古阳镇热留村道路修复项目</t>
  </si>
  <si>
    <t>拓宽热留村三个自然组的田间道路，硬化村内破损道路1000米</t>
  </si>
  <si>
    <t>项目建成后方便草渠、东山岭、田家疙瘩及热留组村民的生产出行</t>
  </si>
  <si>
    <t>古阳镇安吉村干沟至桃洼道路硬化项目</t>
  </si>
  <si>
    <t>干沟至桃洼道路硬化600米</t>
  </si>
  <si>
    <t>方便安吉群众的生产生活出行</t>
  </si>
  <si>
    <t>古阳镇安吉村基础设施提升项目</t>
  </si>
  <si>
    <t>修复一组至三组道路，治理集中安置点排水</t>
  </si>
  <si>
    <t>方便安吉群众的生产生活出行，同时保护移民安置点农户的住房安全</t>
  </si>
  <si>
    <t>古阳镇古阳村道路修复项目</t>
  </si>
  <si>
    <t>扩建</t>
  </si>
  <si>
    <t>拓宽并硬化两个自然组乡村道路3.5公里</t>
  </si>
  <si>
    <t>方便古阳群众的生产生活出行</t>
  </si>
  <si>
    <t>古阳镇南山村排水渠整治项目</t>
  </si>
  <si>
    <t>2025年7月</t>
  </si>
  <si>
    <t>新修排水渠2.1公里</t>
  </si>
  <si>
    <t>项目建成后即可延长南山村主干道使用寿命又可维护道路两侧住户安全</t>
  </si>
  <si>
    <t>古阳镇相力村基础设施提升项目</t>
  </si>
  <si>
    <t>提升相力村基础设施300平米</t>
  </si>
  <si>
    <t>项目建成后可完善老年人配套基础设施</t>
  </si>
  <si>
    <t>古阳镇金堆村村主干道整治（大槐树-后店里街道）项目</t>
  </si>
  <si>
    <t>2024年10月</t>
  </si>
  <si>
    <t>古阳镇金堆村金堆股份经济合作社</t>
  </si>
  <si>
    <t>范海明13303473328</t>
  </si>
  <si>
    <t>街道垮塌砌石墙150米长，3米高及路面硬化</t>
  </si>
  <si>
    <t>方便金堆群众的生产生活出行</t>
  </si>
  <si>
    <t>古阳镇金堆村第八村民组出行道路修复项目</t>
  </si>
  <si>
    <t>2025年2月</t>
  </si>
  <si>
    <t>范海明13303473329</t>
  </si>
  <si>
    <t>金堆村八组道路硬化480米及排水渠施工</t>
  </si>
  <si>
    <t>岳阳镇</t>
  </si>
  <si>
    <t>张庄社区</t>
  </si>
  <si>
    <t>岳阳镇张庄社区古岳优品醋立方加工坊项目</t>
  </si>
  <si>
    <t>岳阳镇人民政府</t>
  </si>
  <si>
    <t>李奎13111115544</t>
  </si>
  <si>
    <t>1、建设厂房1000平米.2采购发酵缸、过滤设备、灌装设备、储存罐等设备。3、品牌建设：包装设计、产品宣传销售。</t>
  </si>
  <si>
    <t>增加集体收入，年创收20万余元</t>
  </si>
  <si>
    <t>辛庄村</t>
  </si>
  <si>
    <t>岳阳镇辛庄村木耳栽植二期项目</t>
  </si>
  <si>
    <t>李江云13935709143</t>
  </si>
  <si>
    <t>发展二期木耳栽植，扩建平整场地4000平方米，栽植菌棒一万株，配套安装喷淋设施</t>
  </si>
  <si>
    <t>增加集体收入，提供就业岗位，年收益4万余元</t>
  </si>
  <si>
    <t>哲才村</t>
  </si>
  <si>
    <t>岳阳镇哲才村灌溉水池修缮项目</t>
  </si>
  <si>
    <t>段鹏13994770968</t>
  </si>
  <si>
    <t>对损坏灌溉水渠进行修缮，防水处理500平方米，安装防护栏120米、清理挖沟槽及回填土方等。</t>
  </si>
  <si>
    <t>增加集体收入15万余元</t>
  </si>
  <si>
    <t>养殖业基地</t>
  </si>
  <si>
    <t>九倾垣村</t>
  </si>
  <si>
    <t>岳阳镇九倾垣村晋南黄牛养殖项目（二期）</t>
  </si>
  <si>
    <t>连红辉15535737266</t>
  </si>
  <si>
    <t>新建育肥牛棚320㎡，储青池450㎡，购置秸秆回收配套拖拉机1台，运输三轮车1台</t>
  </si>
  <si>
    <t>增加集体收入，增加就业岗位，年创收5万余元</t>
  </si>
  <si>
    <t>五马村</t>
  </si>
  <si>
    <t>岳阳镇五马村设施春秋棚建设项目</t>
  </si>
  <si>
    <t>张启功15035756911</t>
  </si>
  <si>
    <t>修建春秋棚115*12米，80*10米大棚2座</t>
  </si>
  <si>
    <t>增加集体收入，提供就业岗位，年收益10万余元</t>
  </si>
  <si>
    <t>岳阳镇哲才村木耳栽植二期项目</t>
  </si>
  <si>
    <t>发展二期木耳栽植，购买木耳栽植木棒1万根，菌苗、人工装菌、喷洒设施及符属设备</t>
  </si>
  <si>
    <t>岳阳社区</t>
  </si>
  <si>
    <t>岳阳镇岳阳社区农机设备购置项目</t>
  </si>
  <si>
    <t>岳阳社区段家垣城关股份经济合作社</t>
  </si>
  <si>
    <t>李洋
张冲18634677333
18434782555</t>
  </si>
  <si>
    <t>购买拖拉机、深耕犁、播种机、收割机、秸秆机等设备</t>
  </si>
  <si>
    <t>解决城关、段家垣耕种。收割</t>
  </si>
  <si>
    <t>槐树村</t>
  </si>
  <si>
    <t>岳阳镇槐树村古岳优品太岳山野菜加工坊项目</t>
  </si>
  <si>
    <t>刘庆江13467151131</t>
  </si>
  <si>
    <t>建设约1000平米厂房，购置气泡清洗机、震动脱水机、包装机、冷却机、不锈钢工作台等。</t>
  </si>
  <si>
    <t>提供就业岗位，增加村民及集体收益，年创收15万余元</t>
  </si>
  <si>
    <t>张才村</t>
  </si>
  <si>
    <t>岳阳镇张才村优质苹果栽植项目</t>
  </si>
  <si>
    <t>胡双印13133180500</t>
  </si>
  <si>
    <t>实施土地平整，安装网架，铺设水肥一体化，地布铺设，主管道和支管道焊接，栽植管护等</t>
  </si>
  <si>
    <t>提供就业岗位，待挂果后年收益8万余元，增加村民及集体收入</t>
  </si>
  <si>
    <t>岳阳镇辛庄村数据生产线加工项目</t>
  </si>
  <si>
    <t>数据线加工设备线3条，生产车间修缮维修等</t>
  </si>
  <si>
    <t>提供就业岗位20人，增加村民收入，带动村集体经济发展</t>
  </si>
  <si>
    <t>林业局</t>
  </si>
  <si>
    <t>南坡村、偏涧村</t>
  </si>
  <si>
    <t>岳阳镇核桃+连翘造林项目</t>
  </si>
  <si>
    <t>温俊刚
吕福生13453788358
15603572461</t>
  </si>
  <si>
    <t>利用村集体荒山荒坡发展核桃+连翘栽植730亩。</t>
  </si>
  <si>
    <t>提供工作岗位，带动村民增收，增加集体收入，待挂果后年收益10万元</t>
  </si>
  <si>
    <t>农产品仓储保鲜冷链基础设施建设</t>
  </si>
  <si>
    <t>岳阳镇城北农产品仓储物流加工基地建设项目</t>
  </si>
  <si>
    <t>李  洋18634677333</t>
  </si>
  <si>
    <t>集体闲置建设用地修建仓储基地3000平米</t>
  </si>
  <si>
    <t>带动村集体增收8万余元，户均增收3000余元。壮大村集体经济，达到村民持续增收</t>
  </si>
  <si>
    <t>偏涧村</t>
  </si>
  <si>
    <t>岳阳镇冷藏保鲜库冷链配送项目</t>
  </si>
  <si>
    <t>吕福生15603572461</t>
  </si>
  <si>
    <t>购买前四后八重型卡车1辆，厢式货车1辆，叉车1辆</t>
  </si>
  <si>
    <t>增加集体收入10万元</t>
  </si>
  <si>
    <t>龙泉社区西圪垛</t>
  </si>
  <si>
    <t>岳阳镇龙泉社区西圪垛提水灌溉项目</t>
  </si>
  <si>
    <t>孙海燕
韩玉珠13754990310
15935771024</t>
  </si>
  <si>
    <t>新建300立方蓄水池两座，铺设管道4000余米，覆盖浇灌核桃加连翘造林项目800亩，药用酸枣300亩，特色种植260余亩</t>
  </si>
  <si>
    <t>待核桃＋挂果后，增加集体收入15万元</t>
  </si>
  <si>
    <t>岳阳镇辛庄村提水灌溉项目</t>
  </si>
  <si>
    <t>新建300立方蓄水池两座，铺设管道1500余米，配套电力设施，覆盖浇灌核桃加连翘造林项目500亩，特色种植50余亩</t>
  </si>
  <si>
    <t>增加集体收入5万余元</t>
  </si>
  <si>
    <t>岳阳镇九倾垣村提水灌溉工程</t>
  </si>
  <si>
    <t>新建蓄水坝，铺设管道6000余米，建设蓄水池2座</t>
  </si>
  <si>
    <t>增加集体收入</t>
  </si>
  <si>
    <t>岳阳镇偏涧村提水灌溉工程</t>
  </si>
  <si>
    <t>扬程300米的抽水泵3台，扬程管1800米，滴灌带10000米，建设300立方的滴灌蓄水池3个。</t>
  </si>
  <si>
    <t>方便群众的生产生活出行</t>
  </si>
  <si>
    <t>下冶村</t>
  </si>
  <si>
    <t>岳阳镇下冶村田间道路硬化工程</t>
  </si>
  <si>
    <t>孟晓红13934670778</t>
  </si>
  <si>
    <t>修建从盛隆泰达到梁子母组循环道路3000米长、3.5米宽的混凝土路面。</t>
  </si>
  <si>
    <t>岳阳镇张才村田间道路硬化工程</t>
  </si>
  <si>
    <t>修建长510米、宽3.5米、厚15公分的田间道路</t>
  </si>
  <si>
    <t>岳阳镇哲才村涧西组道路硬化工程</t>
  </si>
  <si>
    <t>店西组道路硬化600米，预埋雨水管道1处，路基平整</t>
  </si>
  <si>
    <t>岳阳镇辛庄村田间道路硬化工程</t>
  </si>
  <si>
    <t>修建从辛庄村河东组到马头原的长800米，宽3.5米的田间道路</t>
  </si>
  <si>
    <t>龙泉社区</t>
  </si>
  <si>
    <t>岳阳镇龙泉社区西圪垛田间砂石道路建设项目</t>
  </si>
  <si>
    <t>修建前岭至“核桃+”示范基地道路500米，宽3.5米，15㎝砂砾层路面</t>
  </si>
  <si>
    <t>南坡村</t>
  </si>
  <si>
    <t>岳阳镇南坡村田间道路硬化工程</t>
  </si>
  <si>
    <t>温俊刚13453788358</t>
  </si>
  <si>
    <t>修建移民新村至白塘洼组田间道路约2600余米，道路3米宽，15cm砂砾层，15cm混凝土路面。</t>
  </si>
  <si>
    <t>湾里社区</t>
  </si>
  <si>
    <t>岳阳镇湾里社区田间道路铺设工程</t>
  </si>
  <si>
    <t>郭  俊13623437555</t>
  </si>
  <si>
    <t>对核桃＋连翘实施项目地田间道路进行开挖整理，铺设砂石路500余米3000平米，</t>
  </si>
  <si>
    <t>岳阳镇岳阳社区更换饮水设施工程</t>
  </si>
  <si>
    <t>新增潜水泵1台，更换1.5寸塑料管3000米，0.6寸塑料管3000米</t>
  </si>
  <si>
    <t>解决群众饮水问题</t>
  </si>
  <si>
    <t>龙岗社区</t>
  </si>
  <si>
    <t>岳阳镇龙岗社区更换饮水设施工程</t>
  </si>
  <si>
    <t>孙玉刚15935722233</t>
  </si>
  <si>
    <t>韩家庄更换管线1800米，其中1寸塑料管1400米，1.5寸钢管400米，维修蓄水池1座，新增潜水泵1台；骑沟更换管线5000米，其中1寸塑料管4400米，1.5寸钢管600米，维修蓄水池，新增潜水泵4台</t>
  </si>
  <si>
    <t>岳阳镇辛庄村更换饮水设施工程</t>
  </si>
  <si>
    <t>辛庄村更换管线3000米1.5寸塑料管，2000米1寸塑料管</t>
  </si>
  <si>
    <t>公益性岗位</t>
  </si>
  <si>
    <t>岳阳镇张庄社区易地搬迁安置点后续扶持项目</t>
  </si>
  <si>
    <t>设置安置点公益岗3人</t>
  </si>
  <si>
    <t>安置搬迁群众401人</t>
  </si>
  <si>
    <t>水产养殖业发展</t>
  </si>
  <si>
    <t>三合镇</t>
  </si>
  <si>
    <t>高城村</t>
  </si>
  <si>
    <t>三合镇高城村大闸蟹养殖项目</t>
  </si>
  <si>
    <t>高城村柳树庄组</t>
  </si>
  <si>
    <t>三合镇人民政府</t>
  </si>
  <si>
    <t>高城村高城经济合作社</t>
  </si>
  <si>
    <t>刘怀青13753794665</t>
  </si>
  <si>
    <t>在后徐村原有村集体鱼池基础上，翻新加固，养殖大闸蟹2万只，与中蜂养殖基地进行统一管理。</t>
  </si>
  <si>
    <t>提升改造集体产业，提高集体经济效益，增加村集体经济收入</t>
  </si>
  <si>
    <t>后期运行带动8人务工，其中脱贫监测5人，每年为村集体增加收入6万元，受益农户319户816人，其中脱贫监测户39户128人。</t>
  </si>
  <si>
    <t>五马岭村</t>
  </si>
  <si>
    <t>三合镇五马岭村彩色平菇种植项目</t>
  </si>
  <si>
    <t>五马岭村股份经济联合社</t>
  </si>
  <si>
    <t>李文燕13835728852</t>
  </si>
  <si>
    <t>利用五马岭村村委会空闲场地，建设1亩春秋大棚种植彩色平菇。（大棚长60米，宽10米，高2.5米，可容纳2万菌棒）</t>
  </si>
  <si>
    <t>年收益12万元</t>
  </si>
  <si>
    <t>后期运营维护，需要2人固定管理，可带动15人临时务工，其中脱贫监测户6人，受益农户265户652人，其中脱贫监测户48户102人。</t>
  </si>
  <si>
    <t>尧峪村</t>
  </si>
  <si>
    <t>三合镇尧峪村木耳种植项目</t>
  </si>
  <si>
    <t>尧峪村股份经济联合社</t>
  </si>
  <si>
    <t>刘春霞13653437360</t>
  </si>
  <si>
    <t>利用闲置老村委会房子，进行改造，发展木耳养殖。共计11间房，367平方米，一年可发展6万棒。</t>
  </si>
  <si>
    <t>一年投入6万棒，每棒可产1两木耳，年产量6000斤，每斤价格80元，年收入48万元。费用:每棒成本2.5元，6万棒投资15万元;人工及其他费用投入10万元，老村委会房屋改造10万元，费用共计35万元，每年纯收入13万元。</t>
  </si>
  <si>
    <t>后期运营维护，需要2人固定管理，可带动20人临时务工，其中脱贫监测户18人，受益农户129户440人，其中脱贫监测户9户18人。</t>
  </si>
  <si>
    <t>永乐村</t>
  </si>
  <si>
    <t>三合镇永乐村烘干机设备购置项目</t>
  </si>
  <si>
    <t>永乐村股份经济联合社</t>
  </si>
  <si>
    <t>曹金龙18635722736</t>
  </si>
  <si>
    <t>烘干设备加工用于加工青翘、黄芩、玉米、生地等。</t>
  </si>
  <si>
    <t>提升改造加工厂，年纯收入10万元</t>
  </si>
  <si>
    <t>后期运营维护，需要16人固定管理，可带动30人临时务工，其中脱贫监测户8人，受益农户384户1016人，其中脱贫监测户19户42人。</t>
  </si>
  <si>
    <t>智慧农业</t>
  </si>
  <si>
    <t>三合镇高城村农机项目</t>
  </si>
  <si>
    <t>履带籽粒机（小麦割台一套、玉米割台一套)；1804拖拉机；270开垦旋耕机；270特大高箱旋耕机；230加密秸秆还田机；360液压调幅犁（高腿、加福犁）；250加重五行深松机加重型（狼牙滚）；免耕小麦播种机</t>
  </si>
  <si>
    <t>每年为村集体增加收入8万元，受益农户319户816人，其中脱贫监测户39户128人。</t>
  </si>
  <si>
    <t>后期运行带动10人务工，其中脱贫监测6人，</t>
  </si>
  <si>
    <t>草峪村</t>
  </si>
  <si>
    <t>三合镇草峪村新建污水管网项目</t>
  </si>
  <si>
    <t>草峪村村民委员会</t>
  </si>
  <si>
    <t>付玉宝13934671896</t>
  </si>
  <si>
    <t>修建新村污水管网3000米及路面改造</t>
  </si>
  <si>
    <t>改善人居环境，建设宜居宜业和美乡村。受益农户48户113人，其中脱贫监测户6户17人。</t>
  </si>
  <si>
    <t>项目施工带动15人务工，其中脱贫监测2人。</t>
  </si>
  <si>
    <t>朱家窑村</t>
  </si>
  <si>
    <t>三合镇朱家窑村户户通及巷道硬化项目</t>
  </si>
  <si>
    <t>朱家窑村村民委员会</t>
  </si>
  <si>
    <t>梁斌15303574288</t>
  </si>
  <si>
    <t>硬化张村组至毛儿庄道路，长2300米，宽2.5米，厚12公分，面积5750平米。</t>
  </si>
  <si>
    <t>改善村民生产生活道路出行条件，涉及农田1892亩，受益农户226户709人，其中脱贫监测户34户102人。</t>
  </si>
  <si>
    <t>项目施工带动30人务工，其中脱贫监测5人。</t>
  </si>
  <si>
    <t>三合镇永乐村护坡修复项目</t>
  </si>
  <si>
    <t>永乐村村民委员会</t>
  </si>
  <si>
    <t>修建房屋地基护坡，长29米，高10米，砌石墙300立方。</t>
  </si>
  <si>
    <t>房屋安全防护，保障人员住房安全。</t>
  </si>
  <si>
    <t>项目施工带动10人务工，其中脱贫监测3人。</t>
  </si>
  <si>
    <t>三合村</t>
  </si>
  <si>
    <t>三合镇三合村生产生活道路建设项目</t>
  </si>
  <si>
    <t>三合村村民委员会</t>
  </si>
  <si>
    <t>史海滨13835793266</t>
  </si>
  <si>
    <t>硬化生产生活道路，长1500米，宽2.5米，厚12公分，面积3760平方米。</t>
  </si>
  <si>
    <t>改善村民生产生活道路出行条件，涉及农田1000亩，受益农户130户413人，其中脱贫监测户11户34人。</t>
  </si>
  <si>
    <t>项目施工带动15人务工，其中脱贫监测6人。</t>
  </si>
  <si>
    <t>三合镇高城村下水道改造项目</t>
  </si>
  <si>
    <t>高城村胡洼组</t>
  </si>
  <si>
    <t>高城村村民委员会</t>
  </si>
  <si>
    <t>范振忠13934670609</t>
  </si>
  <si>
    <t>胡洼新村下水道改造并硬化，长800米，宽6米，厚12公分，面积4800平方米。</t>
  </si>
  <si>
    <t>改善人居环境，建设宜居宜业和美乡村，受益农户32户115人，其中脱贫监测户1户1人。</t>
  </si>
  <si>
    <t>项目施工带动15人务工，其中脱贫监测5人。</t>
  </si>
  <si>
    <t>三合镇草峪村修建漫水桥项目</t>
  </si>
  <si>
    <t>修建漫水桥3座，每座长6米，宽3米。</t>
  </si>
  <si>
    <t>改善村民生产生活出行条件，涉及农田435亩，受益农户17户58人，其中脱贫监测户6户21人。</t>
  </si>
  <si>
    <t>项目施工带动8人务工，其中脱贫监测3人。</t>
  </si>
  <si>
    <t>产业园（区）</t>
  </si>
  <si>
    <t>高庄村</t>
  </si>
  <si>
    <t>三合镇高庄村研学基地射击场建设项目</t>
  </si>
  <si>
    <t>高庄村股份经济联合社</t>
  </si>
  <si>
    <t>段国伟15135333265</t>
  </si>
  <si>
    <t>建设CS对战射击场、射箭场，占地4.5亩，主要包括：场地平整、建设掩体、射击平台、购置设备等。</t>
  </si>
  <si>
    <t>依靠周边旅游产业，发展高庄村旅游项目，增加村集体收入，带动群众增收</t>
  </si>
  <si>
    <t>后期运行带动12人务工，其中脱贫监测户3人，每年为村集体增加收入10万元，受益农户181户467人，其中脱贫监测户71户217人。</t>
  </si>
  <si>
    <t>三合镇高庄村果园建设项目</t>
  </si>
  <si>
    <t>占地10亩，栽植优质苹果树（品种：红将军苹果，购置3年生树苗，次年挂果，栽植第三年进入盛果期，第六年进入裂变期），配套灌溉系统、防雹网等设施。</t>
  </si>
  <si>
    <t>增加村集体收入，带动周边劳动力务工，</t>
  </si>
  <si>
    <t>后期运行带动15人务工，其中脱贫监测6人，每年为村集体增加收入10万元，受益农户181户467人，其中脱贫监测户71户217人。</t>
  </si>
  <si>
    <t>三合镇高庄村糯玉米种植项目</t>
  </si>
  <si>
    <t>利用集体耕地种植糯玉米66亩，购置塑封设备、滴管设备等</t>
  </si>
  <si>
    <t>发展高庄村特色农业，增加村集体收入，带动群众增收</t>
  </si>
  <si>
    <t>后期运行带动15人务工，其中脱贫户6人，每年为村集体增加收入10万元，受益农户181户467人，其中脱贫监测户71户217人。</t>
  </si>
  <si>
    <t>三合镇朱家窑村蜂蜜产业建设项目</t>
  </si>
  <si>
    <t>朱家窑村309国道边朱家窑学校处</t>
  </si>
  <si>
    <t>朱家窑村股份经济联合社</t>
  </si>
  <si>
    <t>盘活309国道边上朱家窑小学场地，建设蜂蜜农产品展销中心，与本村网红合作，带动农产品销售、村民增收。</t>
  </si>
  <si>
    <t>盘活朱家窑小学、每年可增加村集体经济收入5万元</t>
  </si>
  <si>
    <t>后期运营维护，需要5人固定管理，可带动40人临时务工，其中脱贫监测户26人，受益农户446户1299人，其中脱贫监测户26户37人。</t>
  </si>
  <si>
    <t>三合镇五马岭豆制品加工项目</t>
  </si>
  <si>
    <t>张新平13835391222</t>
  </si>
  <si>
    <t>利用空闲小学房屋四间，120平方米，购置加工设备，建设彩钢房。加工豆制品，包含：豆腐，豆皮，豆腐干，腐竹等。</t>
  </si>
  <si>
    <t>预计年收益3万元。后期运营维护，可带动8人务工，其中脱贫监测户1人，带动农户发展100亩黄豆种植。受益农户265户652人，其中脱贫监测户48户102人。</t>
  </si>
  <si>
    <t>后期运营维护，可带动8人务工，其中脱贫监测户1人，带动农户发展100亩黄豆种植。受益农户265户652人，其中脱贫监测户48户102人。</t>
  </si>
  <si>
    <t>三合镇永乐村休闲垂钓园项目</t>
  </si>
  <si>
    <t>在村集体鱼池旁，盖5间房子，鱼池周围硬化道路，长2000米，宽3米，厚12公分，面积6000平方米。</t>
  </si>
  <si>
    <t>通过养鱼和垂钓经营收益，年收益8万，后期运营维护，需要3人固定管理，可带动10人临时务工，其中脱贫监测户3人，受益农户384户1016人，其中脱贫监测户19户42人。</t>
  </si>
  <si>
    <t>带动周围农户餐饮业收入。</t>
  </si>
  <si>
    <t>金寨村</t>
  </si>
  <si>
    <t>三合镇金寨村生态园建设项目</t>
  </si>
  <si>
    <t>金寨村管道、连庄</t>
  </si>
  <si>
    <t>金寨村村民委员会</t>
  </si>
  <si>
    <t>李合森13453692797</t>
  </si>
  <si>
    <t>发展1000只羊、100头牛、10000尾鱼，建设养殖场地，开展徒步游、牛羊牧业养殖、垂钓娱乐餐饮。</t>
  </si>
  <si>
    <t>目前办理林地手续，村集体以闲置老旧山庄（长度3公里）为固定资产入股，每年为村集体增加收入4万元。</t>
  </si>
  <si>
    <t>后期运营维护，带动20人务工，其中脱贫监测户10人，受益农户50户100人，其中脱贫监测户16户29人。</t>
  </si>
  <si>
    <t>松树坡村</t>
  </si>
  <si>
    <t>三合镇松树坡村百蕊草种植项目</t>
  </si>
  <si>
    <t>松树坡小组</t>
  </si>
  <si>
    <t>松树坡村股份经济联合社</t>
  </si>
  <si>
    <t>田春生13663576871</t>
  </si>
  <si>
    <t>流转土地20亩，种植百蕊草。生长期2年</t>
  </si>
  <si>
    <t>村集体增加纯收入14万元</t>
  </si>
  <si>
    <t>后期运营维护，两年内可带动25人务工，其中脱贫监测户16人，受益农户102户285人，其中脱贫监测户27户66人。</t>
  </si>
  <si>
    <t>红林村</t>
  </si>
  <si>
    <t>三合镇红林村百蕊草种植项目</t>
  </si>
  <si>
    <t>红林村曲庄组</t>
  </si>
  <si>
    <t>红林村曲庄股份经济合作社</t>
  </si>
  <si>
    <t>杨文明18735704806</t>
  </si>
  <si>
    <t>后期运营维护，可带动15人临时务工，其中脱贫监测户6人，受益农户65户190人，其中脱贫监测户9户11人。</t>
  </si>
  <si>
    <t>三合镇高城村农田灌溉水渠修复项目</t>
  </si>
  <si>
    <t>维修</t>
  </si>
  <si>
    <t>高城村叉子坡水源地，到高城村与三合村交接处，水渠损坏，无法进行正常灌溉。修复水渠全长4000米。</t>
  </si>
  <si>
    <t>项目建成后可灌溉土地400亩，提高粮食产能。受益农户224户668人，其中脱贫监测户39户129人。</t>
  </si>
  <si>
    <t>项目施工带动20人务工，其中脱贫监测7人。</t>
  </si>
  <si>
    <t>双泉村</t>
  </si>
  <si>
    <t>三合镇双泉村毛儿庄粮食产能提升项目</t>
  </si>
  <si>
    <t>双泉村毛儿庄</t>
  </si>
  <si>
    <t>双泉村村民委员会</t>
  </si>
  <si>
    <t>何荣军18636777136</t>
  </si>
  <si>
    <t>在河道边新建蓄水池200立方，铺设提水管道、电缆，增加变压器一台，水泵一台。在旱季利用新建蓄水池进行储水，将水提至现有蓄水池，由村民接水管进行灌溉</t>
  </si>
  <si>
    <t>项目建成后可灌溉土地500亩。受益农户40户145人。</t>
  </si>
  <si>
    <t>三合镇五马岭村粮食产能提升项目</t>
  </si>
  <si>
    <t>五马岭村村民委员会</t>
  </si>
  <si>
    <t>修缮蓄水池周边道路（含排水渠），长1500米，宽2.5米，厚12公分，硬化路面3750平方，更换280米杨程水泵一台，更换直径6寸上水管600米。</t>
  </si>
  <si>
    <t>项目建成后可灌溉土地1500亩，提高粮食产能。</t>
  </si>
  <si>
    <t>受益农户200户545人，其中脱贫监测户45户96人。</t>
  </si>
  <si>
    <t>三合镇尧峪村粮食产能提升项目</t>
  </si>
  <si>
    <t>尧峪村村民委员会</t>
  </si>
  <si>
    <t>修缮蓄水池周边道路（含排水渠），长1000米，宽2.5米，厚12公分，硬化路面2500平方，更换提水水管2500米。</t>
  </si>
  <si>
    <t>项目建成后可灌溉土地700亩，提高粮食产能。</t>
  </si>
  <si>
    <t>受益农户90户320人，其中脱贫监测户1户1人。</t>
  </si>
  <si>
    <t>石壁村</t>
  </si>
  <si>
    <t>三合镇石壁村大棚维修升级项目</t>
  </si>
  <si>
    <t>石壁村石壁股份经济合作社</t>
  </si>
  <si>
    <t>孙宝海13934671221</t>
  </si>
  <si>
    <t>加厚大棚棚布；更换棚膜。</t>
  </si>
  <si>
    <t>受益农户555户1415人，其中脱贫监测户122户354人。</t>
  </si>
  <si>
    <t>后期运营维护，需要2人固定管理，可带动15人临时务工，其中脱贫监测户6人</t>
  </si>
  <si>
    <t>三合镇三合村大棚提升改造项目</t>
  </si>
  <si>
    <t>三合村股份经济联合社</t>
  </si>
  <si>
    <t>受益农户341户856人，其中脱贫监测户29户86人。</t>
  </si>
  <si>
    <t>后期运营维护，需要2人固定管理，可带动13人临时务工，其中脱贫监测户5人</t>
  </si>
  <si>
    <t>三合镇松树坡村烘干晾晒场项目</t>
  </si>
  <si>
    <t>松树坡村新村组</t>
  </si>
  <si>
    <t>购置烘干设备一台；新建仓库800平方米；场地平整、硬化800平方米；新修道路，长50米，宽3.5米，厚18公分，道路硬化175平方米。</t>
  </si>
  <si>
    <t>设备用于烘干青翘、生地等中药材，受益农户102户285人，其中脱贫监测户27户66人。</t>
  </si>
  <si>
    <t>后期运营维护，需要2人固定管理，可带动10人务工，其中脱贫监测户5人，</t>
  </si>
  <si>
    <t>三合镇永乐村新建三组后街下水道项目</t>
  </si>
  <si>
    <t>新建下水道300米</t>
  </si>
  <si>
    <t>改善人居环境，建设宜居宜业和美乡村，受益农户150户230人，其中脱贫监测户13户24人。</t>
  </si>
  <si>
    <t>项目施工带动10人务工，其中脱贫监测5人。</t>
  </si>
  <si>
    <t>三合镇松树坡村道路硬化项目</t>
  </si>
  <si>
    <t>松树坡村村民委员会</t>
  </si>
  <si>
    <t>松树坡小组路面毁坏严重，硬化道路，长370米，宽3.5米，厚18公分，面积1295平方；安装直径60公分的下水管道200米；漫水桥下铺设直径1米水泥管25米。</t>
  </si>
  <si>
    <t>改善村民生产生活道路出行条件，保障村民安全出行，涉及农田550亩，受益农户102户285人，其中脱贫监测户27户66人。</t>
  </si>
  <si>
    <t>贾村</t>
  </si>
  <si>
    <t>三合镇贾村浮头板田间道路改造项目</t>
  </si>
  <si>
    <t>贾村村民委员会</t>
  </si>
  <si>
    <t>刘波13353579876</t>
  </si>
  <si>
    <t>浮头板田间道连接牡丹旅游路线，雨水冲刷道路损坏严重，每次下雨导致牡丹旅游连接路口道路泥泞。硬化浮头板田间道路长1500米，宽2.5米，面积3750平方米。</t>
  </si>
  <si>
    <t>改善村民生产生活道路出行条件，保障村民安全出行，涉及农田400亩，受益农户135户420人，其中脱贫监测户5户12人。</t>
  </si>
  <si>
    <t>三合镇五马岭村紫砂组和井儿沟组生产生活道路硬化项目</t>
  </si>
  <si>
    <t>硬化紫砂组和井儿沟组生产生活道路，长2100米，宽2.5米，厚12公分，面积5250平方米。</t>
  </si>
  <si>
    <t>改善村民生产生活道路出行条件，涉及农田1000亩，受益农户186户460人，其中脱贫监测户38户82人。</t>
  </si>
  <si>
    <t>项目施工带动9人务工，其中脱贫监测3人。</t>
  </si>
  <si>
    <t>三合镇双泉村下年新村下水道维修项目</t>
  </si>
  <si>
    <t>双泉村下年组</t>
  </si>
  <si>
    <t>维修下年新村下水道，长180米，巷道硬化360平方米。</t>
  </si>
  <si>
    <t>改善人居环境，建设宜居宜业和美乡村，受益农户8户32人，其中脱贫监测户0户0人。</t>
  </si>
  <si>
    <t>上治村</t>
  </si>
  <si>
    <t>三合镇上治村生产生活道路硬化项目</t>
  </si>
  <si>
    <t>上治村村民委员会</t>
  </si>
  <si>
    <t>张红星13623689897</t>
  </si>
  <si>
    <t>下治组西垣硬化生产生活道路1000米，宽3米，厚12cm，面积3000平方米。</t>
  </si>
  <si>
    <t>改善村民生产生活道路出行条件，涉及农田180亩，受益农户89户220人，其中脱贫监测户12户26人。</t>
  </si>
  <si>
    <t>曹王岭村</t>
  </si>
  <si>
    <t>三合镇曹王岭村田间道路硬化项目</t>
  </si>
  <si>
    <t>曹王岭村村民委员会</t>
  </si>
  <si>
    <t>苗新义13754989387</t>
  </si>
  <si>
    <t>硬化连庄至前赵寨2500米，宽3米，厚12cm，面积7500平方米</t>
  </si>
  <si>
    <t>改善村民生产生活道路出行条件，涉及农田1000亩，受益农户30户120人，其中脱贫监测户20户60人。</t>
  </si>
  <si>
    <t>受益农户30户120人，其中脱贫监测户20户60人。</t>
  </si>
  <si>
    <t>三合镇红林村生产生活街道建设项目</t>
  </si>
  <si>
    <t>红林村红木垣组</t>
  </si>
  <si>
    <t>红林村村民委员会</t>
  </si>
  <si>
    <t>张恩龙13934710191</t>
  </si>
  <si>
    <t>硬化红木垣组街道，长570米，宽5米，面积2920平方米。</t>
  </si>
  <si>
    <t>改善村民生产生活道路出行条件，涉及农田2200亩，受益农户43户190人，其中脱贫监测户1户3人。</t>
  </si>
  <si>
    <t>项目施工带动15人务工，其中脱贫监测1人。</t>
  </si>
  <si>
    <t>三合镇尧峪村生产生活道路建设项目</t>
  </si>
  <si>
    <t>硬化路面，长2000米，宽2.5米，面积5000平方米，修建排水渠1000米。</t>
  </si>
  <si>
    <t>改善村民生产生活道路出行条件，受益农户129户440人，其中脱贫监测户9户18人。</t>
  </si>
  <si>
    <t>三合镇高庄村田间道路硬化项目</t>
  </si>
  <si>
    <t>高庄村村民委员会</t>
  </si>
  <si>
    <t>硬化花士疙瘩至核桃庄田间道路，长2000米，宽3米，厚12公分，面积6000平方米。</t>
  </si>
  <si>
    <t>改善村民生产生活道路出行条件，涉及农田800亩，受益农户62户153人，其中脱贫监测户55户126人。</t>
  </si>
  <si>
    <t>三合镇金寨村田间道路建设项目</t>
  </si>
  <si>
    <t>金寨村金家组、范寨组、东平组</t>
  </si>
  <si>
    <t>付强15135703399</t>
  </si>
  <si>
    <t>硬化范寨垣顶至金家洼组田间道路，长6000米，宽3米，厚15公分，面积18000平方米。</t>
  </si>
  <si>
    <t>连通金寨村和金家洼组水泥路，改善村民生产道路条件，涉及农田1800亩，受益农户156户550人，其中脱贫监测户16户29人。</t>
  </si>
  <si>
    <t>项目施工带动20人务工，其中脱贫监测13人。</t>
  </si>
  <si>
    <t>三合镇石壁村大棚北部道路防护项目</t>
  </si>
  <si>
    <t>石壁村村民委员会</t>
  </si>
  <si>
    <t>孙宝海13934671222</t>
  </si>
  <si>
    <t>在大棚北部道路修建高40厘米、长450米的长城垛。</t>
  </si>
  <si>
    <t>保障过往人员、车辆的安全，受益农户555户1415人，其中脱贫监测户122户354人。</t>
  </si>
  <si>
    <t>旧县镇</t>
  </si>
  <si>
    <t>韩村</t>
  </si>
  <si>
    <t>2025年旧县镇韩村农业生产托管项目</t>
  </si>
  <si>
    <t>韩村秦家垣组</t>
  </si>
  <si>
    <t>旧县镇人民政府</t>
  </si>
  <si>
    <t>韩福庆13934671031</t>
  </si>
  <si>
    <t>1500平方米场地修整、购买购买柴胡快速筛选机、1.8米生地筛选机、2.5米加重深松机、2.3米秸秆还田机，购买一架小铲车、海楼王播种机</t>
  </si>
  <si>
    <t>增加村集体经济，带动群众增收</t>
  </si>
  <si>
    <t>150户</t>
  </si>
  <si>
    <t>487人</t>
  </si>
  <si>
    <t>24户</t>
  </si>
  <si>
    <t>73人</t>
  </si>
  <si>
    <t>秦王庙村</t>
  </si>
  <si>
    <t>2025年旧县镇秦王庙村养鸡场项目</t>
  </si>
  <si>
    <t>秦王庙村路南老宅基地</t>
  </si>
  <si>
    <t>任文岗15934516989</t>
  </si>
  <si>
    <t>平整场地4亩；新建鸡舍2座，并完成配套饲料储存、围栏等基础设施建设，购入蛋鸡1500只</t>
  </si>
  <si>
    <t>167户</t>
  </si>
  <si>
    <t>519人</t>
  </si>
  <si>
    <t>18户</t>
  </si>
  <si>
    <t>62人</t>
  </si>
  <si>
    <t>农业社会化服务</t>
  </si>
  <si>
    <t>西堡村</t>
  </si>
  <si>
    <t>2025年旧县镇西堡村农业生产托管项目</t>
  </si>
  <si>
    <t>亢伟13835740493</t>
  </si>
  <si>
    <t>购入玉米收割机一台、小麦收割机一台、三轮车一辆及播种、药材收割等配套设备</t>
  </si>
  <si>
    <t>增加村集体经济，带
动群众增收</t>
  </si>
  <si>
    <t>87户</t>
  </si>
  <si>
    <t>350人</t>
  </si>
  <si>
    <t>45户</t>
  </si>
  <si>
    <t>142人</t>
  </si>
  <si>
    <t>红寨村</t>
  </si>
  <si>
    <t>2025年旧县镇红寨村养鸡场项目</t>
  </si>
  <si>
    <t>红寨村杏庄组</t>
  </si>
  <si>
    <t>李小平15935794363</t>
  </si>
  <si>
    <t>鸡棚2000平方米；看护房、出料间；打料机、配料机、除污设备等配套设备；配套道路500米。</t>
  </si>
  <si>
    <t>25户</t>
  </si>
  <si>
    <t>108人</t>
  </si>
  <si>
    <t>3户</t>
  </si>
  <si>
    <t>14人</t>
  </si>
  <si>
    <t>皂角沟村</t>
  </si>
  <si>
    <t>2025年旧县镇皂角沟村农业生产托管项目</t>
  </si>
  <si>
    <t>皂角沟组后垣来自山</t>
  </si>
  <si>
    <t>芦新峰13934671420</t>
  </si>
  <si>
    <t>购入沃德小麦收割机一台，配备多功能杂粮收割台一台、东方红1804拖拉机一台及配套设施等设备</t>
  </si>
  <si>
    <t>164户</t>
  </si>
  <si>
    <t>528人</t>
  </si>
  <si>
    <t>21户</t>
  </si>
  <si>
    <t>72人</t>
  </si>
  <si>
    <t>尧店村</t>
  </si>
  <si>
    <t>2025年旧县镇尧店村蔬菜大棚项目</t>
  </si>
  <si>
    <t>耿刚义18434798333</t>
  </si>
  <si>
    <t>新建温室大棚，配套骨架、覆盖材料、通风设备、灌溉系统等设施；种植反季节蔬菜</t>
  </si>
  <si>
    <t>180户</t>
  </si>
  <si>
    <t>964人</t>
  </si>
  <si>
    <t>288人</t>
  </si>
  <si>
    <t>2025年旧县镇西堡村小曲组水利设施项目</t>
  </si>
  <si>
    <t>重建</t>
  </si>
  <si>
    <t>西堡村段家湾组</t>
  </si>
  <si>
    <t>堤坝46米，提升泵2座、管道9300米</t>
  </si>
  <si>
    <t>方便群众吃水、灌溉</t>
  </si>
  <si>
    <t>95户</t>
  </si>
  <si>
    <t>335人</t>
  </si>
  <si>
    <t>14户</t>
  </si>
  <si>
    <t>45人</t>
  </si>
  <si>
    <t>钱家峪村</t>
  </si>
  <si>
    <t>2025年旧县镇钱家峪村秸秆综合利用项目</t>
  </si>
  <si>
    <t>续建</t>
  </si>
  <si>
    <t>钱家峪村赵庄组</t>
  </si>
  <si>
    <t>曹胜军13994780342</t>
  </si>
  <si>
    <t>场区地面硬化2600平米；地下排水钢带波纹管240,米；围墙400米；大门一座</t>
  </si>
  <si>
    <t>146户</t>
  </si>
  <si>
    <t>10户</t>
  </si>
  <si>
    <t>38人</t>
  </si>
  <si>
    <t>并侯村</t>
  </si>
  <si>
    <t>2025年旧县镇并侯村核桃示范园循环道修缮项目</t>
  </si>
  <si>
    <t>并侯村核桃示范园</t>
  </si>
  <si>
    <t>张礼军15713571757</t>
  </si>
  <si>
    <t>4000平方米循环道硬化</t>
  </si>
  <si>
    <t>方便核桃采摘、运输</t>
  </si>
  <si>
    <t>50户</t>
  </si>
  <si>
    <t>136人</t>
  </si>
  <si>
    <t>6户</t>
  </si>
  <si>
    <t>18人</t>
  </si>
  <si>
    <t>2025年旧县镇秦王庙村白家庄组道路修缮项目</t>
  </si>
  <si>
    <t>秦王庙村新庄、
老庄、白家庄</t>
  </si>
  <si>
    <t>白家庄组500米道路修缮</t>
  </si>
  <si>
    <t>方便群众出行</t>
  </si>
  <si>
    <t>92户</t>
  </si>
  <si>
    <t>220人</t>
  </si>
  <si>
    <t>44人</t>
  </si>
  <si>
    <t>西庄村</t>
  </si>
  <si>
    <t>2025年旧县镇西庄村道路及排水设施修缮项目</t>
  </si>
  <si>
    <t>韩拓18634725772</t>
  </si>
  <si>
    <t>西庄村610米，宽3.5米道路修缮，100米排水设施修缮</t>
  </si>
  <si>
    <t>解决村民生产生活出行条件</t>
  </si>
  <si>
    <t>120户</t>
  </si>
  <si>
    <t>400人</t>
  </si>
  <si>
    <t>17户</t>
  </si>
  <si>
    <t>2025年旧县镇皂角沟村前杨寨组、皂角沟组道路修缮项目</t>
  </si>
  <si>
    <t>皂角沟村前杨寨组、皂角沟组</t>
  </si>
  <si>
    <t>皂角沟村前杨寨组、皂角沟组宽3米，长500米道路修缮</t>
  </si>
  <si>
    <t>39户</t>
  </si>
  <si>
    <t>145人</t>
  </si>
  <si>
    <t>10人</t>
  </si>
  <si>
    <t>2025年旧县镇尧店村移民新村道路修缮项目</t>
  </si>
  <si>
    <t>尧店村移民新村宽3米，长500米道路修缮</t>
  </si>
  <si>
    <t>5户</t>
  </si>
  <si>
    <t>20人</t>
  </si>
  <si>
    <t>1户</t>
  </si>
  <si>
    <t>4人</t>
  </si>
  <si>
    <t>旧县村</t>
  </si>
  <si>
    <t>2025年旧县镇旧县村道路修缮项目</t>
  </si>
  <si>
    <t>李军峰18834712888</t>
  </si>
  <si>
    <t>旧县村宽3.5米，长1000米道路修缮</t>
  </si>
  <si>
    <t>35户</t>
  </si>
  <si>
    <t>80人</t>
  </si>
  <si>
    <t>8户</t>
  </si>
  <si>
    <t>21人</t>
  </si>
  <si>
    <t>交通局、水务局</t>
  </si>
  <si>
    <t>2025年旧县镇韩村皂角庄道路及饮水修缮项目</t>
  </si>
  <si>
    <t>修缮晒粮场门口道路360平方米；皂角庄组道路900平方米；皂角庄组水网主管1.5寸600米，分管8分1000米，1600米挖埋。</t>
  </si>
  <si>
    <t>方便群众出行、饮水</t>
  </si>
  <si>
    <t>32人</t>
  </si>
  <si>
    <t>2户</t>
  </si>
  <si>
    <t>8人</t>
  </si>
  <si>
    <t>2025年旧县镇西堡村道路修缮项目</t>
  </si>
  <si>
    <t>700米道路修缮</t>
  </si>
  <si>
    <t>7户</t>
  </si>
  <si>
    <t>25人</t>
  </si>
  <si>
    <t>2025年旧县镇韩村皂角庄组道路修缮拓宽项目</t>
  </si>
  <si>
    <t>修缮</t>
  </si>
  <si>
    <t>修缮拓宽道路2400平米、涵洞2个、填埋土方约5万方</t>
  </si>
  <si>
    <t>110户</t>
  </si>
  <si>
    <t>355人</t>
  </si>
  <si>
    <t>58人</t>
  </si>
  <si>
    <t>2025年旧县镇旧县村中药材产业园配套服务区建设项目</t>
  </si>
  <si>
    <t>新建中药材产业园综合服务楼一栋，并建设充电桩等服务区配套设施</t>
  </si>
  <si>
    <t>壮大村集体经济，带动村民增收</t>
  </si>
  <si>
    <t>801户</t>
  </si>
  <si>
    <t>2270人</t>
  </si>
  <si>
    <t>117户</t>
  </si>
  <si>
    <t>378人</t>
  </si>
  <si>
    <t>南垣乡</t>
  </si>
  <si>
    <t>店上村</t>
  </si>
  <si>
    <t>南垣乡果蔬基地二期冷库建设项目</t>
  </si>
  <si>
    <t>南垣乡人民政府</t>
  </si>
  <si>
    <t>郭立波13233082669</t>
  </si>
  <si>
    <r>
      <rPr>
        <sz val="12"/>
        <rFont val="仿宋_GB2312"/>
        <charset val="134"/>
      </rPr>
      <t>利用店上村闲置学校等场地，建设承载1500m</t>
    </r>
    <r>
      <rPr>
        <sz val="12"/>
        <rFont val="宋体"/>
        <charset val="134"/>
      </rPr>
      <t>³</t>
    </r>
    <r>
      <rPr>
        <sz val="12"/>
        <rFont val="仿宋_GB2312"/>
        <charset val="134"/>
      </rPr>
      <t>冷库一座，有效解决东池村苹果、崔家岭村玉露香梨、店上村梨、芦家岭村蟠桃、驼腰村西红柿、孙寨村大棚等1000余亩果蔬产品储存问题。</t>
    </r>
  </si>
  <si>
    <t>燕河村</t>
  </si>
  <si>
    <t>南垣乡燕河村秸秆青储回收项目</t>
  </si>
  <si>
    <t>王金全18235761639</t>
  </si>
  <si>
    <t>改造800平方加工车间，购置青储设备1套，规划青储回收玉米秸秆1000余亩，用于养殖饲料及生物颗粒原料，进一步壮大村集体经济。</t>
  </si>
  <si>
    <t>芦家岭村</t>
  </si>
  <si>
    <t>南垣乡芦家岭村蟠桃、玉露香梨基地灌溉建设项目</t>
  </si>
  <si>
    <t>徐红强18636748646</t>
  </si>
  <si>
    <r>
      <rPr>
        <sz val="12"/>
        <rFont val="仿宋_GB2312"/>
        <charset val="134"/>
      </rPr>
      <t>在芦家岭村修建30米河道拦水坝1处、100m</t>
    </r>
    <r>
      <rPr>
        <sz val="12"/>
        <rFont val="宋体"/>
        <charset val="134"/>
      </rPr>
      <t>³</t>
    </r>
    <r>
      <rPr>
        <sz val="12"/>
        <rFont val="仿宋_GB2312"/>
        <charset val="134"/>
      </rPr>
      <t>蓄水池1处，配套水泵、550米管道、通电等设施，解决现有50亩的玉露香、蟠桃基地和500余亩耕地浇水、灌溉问题，提升农作物产量。</t>
    </r>
  </si>
  <si>
    <t>东池村</t>
  </si>
  <si>
    <t>南垣乡东池村苹果种植项目</t>
  </si>
  <si>
    <t>孙伟13834898298</t>
  </si>
  <si>
    <t>在东池村现有400亩苹果园的基础上，新发展种植苹果70亩。</t>
  </si>
  <si>
    <t>南垣乡东池村果蔬加工项目</t>
  </si>
  <si>
    <t>改建2000平方加工车间，购置苹果干、辣椒酱等烘干加工设备2套，进一步壮大村集体经济，带动周边群众增收。</t>
  </si>
  <si>
    <t>郭店村</t>
  </si>
  <si>
    <t>南垣乡郭店村集中安置点提升项目</t>
  </si>
  <si>
    <t>程国宝13934710021</t>
  </si>
  <si>
    <t>修建排水渠、维修道路144米，解决15户69人的生产生活问题。</t>
  </si>
  <si>
    <t>陈香村</t>
  </si>
  <si>
    <t>南垣乡陈香村安置点提升项目</t>
  </si>
  <si>
    <t>乔岩龙18536011666</t>
  </si>
  <si>
    <t>新建排水渠800米，硬化移民点道路300米，解决13户50人的生产生活问题。</t>
  </si>
  <si>
    <t>苏家庄村</t>
  </si>
  <si>
    <t>南垣乡苏家庄村高标准农田设施维修项目</t>
  </si>
  <si>
    <t>刘帅187357989796</t>
  </si>
  <si>
    <t>对3套旧水泵进行更换，对2个蓄水池、3个阀门井等进行维修，对15米护桶、6米花管、6.28平方网片等泵体进行保护，对600米河道进行清淤。</t>
  </si>
  <si>
    <t>驼腰村河底组</t>
  </si>
  <si>
    <t>南垣乡驼腰村河底组漫水桥建设项目</t>
  </si>
  <si>
    <t>朱琳琳13834898298</t>
  </si>
  <si>
    <t>驼腰村河底组过河400亩耕地，春耕秋收影响通行存在安全隐患，需新建3处3.5*20米漫水桥，每处需投资5万于元，解决村民春耕秋收通行困难。</t>
  </si>
  <si>
    <t>崔家岭村</t>
  </si>
  <si>
    <t>南垣乡崔家岭村唐家庄集中安置点提升项目</t>
  </si>
  <si>
    <t>孙玉峰13294570835</t>
  </si>
  <si>
    <t>修建排水渠约180米，解决17户52人的房屋安全问题。</t>
  </si>
  <si>
    <t>何家岭村</t>
  </si>
  <si>
    <t>南垣乡何家岭村集雨节水池建设项目</t>
  </si>
  <si>
    <t>樊国宝13834898298</t>
  </si>
  <si>
    <r>
      <rPr>
        <sz val="12"/>
        <rFont val="仿宋_GB2312"/>
        <charset val="134"/>
      </rPr>
      <t>在何家岭村新建300m</t>
    </r>
    <r>
      <rPr>
        <sz val="12"/>
        <rFont val="宋体"/>
        <charset val="134"/>
      </rPr>
      <t>³</t>
    </r>
    <r>
      <rPr>
        <sz val="12"/>
        <rFont val="仿宋_GB2312"/>
        <charset val="134"/>
      </rPr>
      <t>集雨节水池，用于灌溉周边500余亩耕地，提高农作物产量。</t>
    </r>
  </si>
  <si>
    <t>佐村</t>
  </si>
  <si>
    <t>南垣乡佐村深井建设项目</t>
  </si>
  <si>
    <t>韩文进13233073000</t>
  </si>
  <si>
    <t>在佐村百亩区域新建400余米深井，解决全村人畜用水问题。</t>
  </si>
  <si>
    <t>南垣乡佐村集中安置点提升项目</t>
  </si>
  <si>
    <t>对1000平方水泥路进行硬化，新建150米下水管道，解决村民的生产生活问题。</t>
  </si>
  <si>
    <t>南垣乡芦家岭村养鹅项目</t>
  </si>
  <si>
    <t>利用集体荒山荒坡养鹅500只，建设棚舍1000平方，进一步壮大村集体经济。</t>
  </si>
  <si>
    <t>孙寨村</t>
  </si>
  <si>
    <t>南垣乡孙寨村鸭鹅鱼养殖项目</t>
  </si>
  <si>
    <t>吕阳13835767221</t>
  </si>
  <si>
    <t>养鸭300只、鹅200只、鱼苗10000苗，建设围栏300米、棚舍20个。</t>
  </si>
  <si>
    <t>南垣乡佐村蔬菜大棚建设项目</t>
  </si>
  <si>
    <t>建设12座春秋大棚，村集体经营6棚、外包6棚，按季节发展种植糯玉米、豆角、西红柿、黄瓜等蔬菜，预计可增加集体收入3万元。</t>
  </si>
  <si>
    <t>五十亩垣村村</t>
  </si>
  <si>
    <t>南垣乡酸枣精深加工项目</t>
  </si>
  <si>
    <t>林宏18636748646</t>
  </si>
  <si>
    <t>依托当前酸枣栽植规模和农产品展销平台，购入酸枣脱皮机等设施，延伸酸枣产业链条等酸枣精深加工。</t>
  </si>
  <si>
    <t>发改委</t>
  </si>
  <si>
    <t>南垣乡何家岭村以工代赈村组道路建设项目</t>
  </si>
  <si>
    <t>改建何家岭村2条村组道路，总长2.5km。其中店西线—宋家垣1.4km，店西线—坡里1.1km。</t>
  </si>
  <si>
    <t>南垣乡东池苹果园防雹防风防霜设施建设项目</t>
  </si>
  <si>
    <t>在东池村苹果园建设350亩防雹防风防霜设施。</t>
  </si>
  <si>
    <t>南垣乡Type-C生产加工帮扶车间项目</t>
  </si>
  <si>
    <t>改造500平方加工车间，购置Type-C电子产品加工设备1套，带动20余名劳动力就近就业，预计年可增加集体收入80万元。</t>
  </si>
  <si>
    <t>南垣乡苏家庄村乡村旅游示范村创建项目</t>
  </si>
  <si>
    <t>1.自苏家庄村饮庄沟志辽庄的6公里河道进行清淤、打护坡、架桥、建设垂钓园、修防护坝等项目，拓展沿河生态链等。
2.投资50万元建设越野基地项目，围绕现有多条防火通道规划，简单修复达到越野赛场地要求。
3.对祖师顶管护站至核桃园道路进行拓宽和修复。</t>
  </si>
  <si>
    <t>南垣乡陈香村农作物杂草揉丝打捆储存仓库建设项目</t>
  </si>
  <si>
    <t>利用前期南垣乡十村联建项目中购买的收草机、打捆机为基础，将农田中杂草进行收集，选择交通便利、远离居民区、便于杂草收集与运输的地点作为仓库建设地址，建设6600平方米钢架结构存储仓库。</t>
  </si>
  <si>
    <t>南垣乡陈香村乡村振兴示范村创建项目</t>
  </si>
  <si>
    <t>1.村庄规划：对村庄风貌进行整治，统一建筑风格，提升村庄整体形象。2.农村基础设施建设：村内道路硬化，改善交通状况。改善村内供水设施建设，提高农民生活质量。3.农村绿化美化：在村庄周围、道路两侧等区域植树造林，增加绿化面积。对村庄进行美化设计，营造宜居环境。4.农村文化传承：保护和传承农村文化遗产，如广场舞台、民俗文化等。组织丰富多彩的农村文化活动，丰富农民文化生活，增强乡村文化自信</t>
  </si>
</sst>
</file>

<file path=xl/styles.xml><?xml version="1.0" encoding="utf-8"?>
<styleSheet xmlns="http://schemas.openxmlformats.org/spreadsheetml/2006/main">
  <numFmts count="5">
    <numFmt numFmtId="42" formatCode="_ &quot;￥&quot;* #,##0_ ;_ &quot;￥&quot;* \-#,##0_ ;_ &quot;￥&quot;* &quot;-&quot;_ ;_ @_ "/>
    <numFmt numFmtId="176" formatCode="0.000000_ "/>
    <numFmt numFmtId="44" formatCode="_ &quot;￥&quot;* #,##0.00_ ;_ &quot;￥&quot;* \-#,##0.00_ ;_ &quot;￥&quot;* &quot;-&quot;??_ ;_ @_ "/>
    <numFmt numFmtId="43" formatCode="_ * #,##0.00_ ;_ * \-#,##0.00_ ;_ * &quot;-&quot;??_ ;_ @_ "/>
    <numFmt numFmtId="41" formatCode="_ * #,##0_ ;_ * \-#,##0_ ;_ * &quot;-&quot;_ ;_ @_ "/>
  </numFmts>
  <fonts count="35">
    <font>
      <sz val="11"/>
      <color theme="1"/>
      <name val="宋体"/>
      <charset val="134"/>
      <scheme val="minor"/>
    </font>
    <font>
      <sz val="22"/>
      <color theme="1"/>
      <name val="方正小标宋简体"/>
      <charset val="134"/>
    </font>
    <font>
      <sz val="12"/>
      <color theme="1"/>
      <name val="宋体"/>
      <charset val="134"/>
    </font>
    <font>
      <sz val="10"/>
      <color theme="1"/>
      <name val="宋体"/>
      <charset val="134"/>
    </font>
    <font>
      <b/>
      <sz val="11"/>
      <color theme="1"/>
      <name val="宋体"/>
      <charset val="134"/>
    </font>
    <font>
      <sz val="12"/>
      <color theme="1"/>
      <name val="仿宋_GB2312"/>
      <charset val="134"/>
    </font>
    <font>
      <sz val="12"/>
      <color indexed="8"/>
      <name val="仿宋_GB2312"/>
      <charset val="134"/>
    </font>
    <font>
      <sz val="12"/>
      <name val="仿宋_GB2312"/>
      <charset val="134"/>
    </font>
    <font>
      <sz val="14"/>
      <color theme="1"/>
      <name val="宋体"/>
      <charset val="134"/>
    </font>
    <font>
      <b/>
      <sz val="12"/>
      <color theme="1"/>
      <name val="宋体"/>
      <charset val="134"/>
    </font>
    <font>
      <sz val="12"/>
      <name val="仿宋_GB2312"/>
      <charset val="0"/>
    </font>
    <font>
      <sz val="11"/>
      <color theme="1"/>
      <name val="仿宋_GB2312"/>
      <charset val="134"/>
    </font>
    <font>
      <sz val="12"/>
      <color rgb="FF000000"/>
      <name val="仿宋_GB2312"/>
      <charset val="134"/>
    </font>
    <font>
      <sz val="10"/>
      <name val="仿宋_GB2312"/>
      <charset val="134"/>
    </font>
    <font>
      <sz val="11"/>
      <name val="宋体"/>
      <charset val="134"/>
      <scheme val="minor"/>
    </font>
    <font>
      <sz val="11"/>
      <color theme="0"/>
      <name val="宋体"/>
      <charset val="0"/>
      <scheme val="minor"/>
    </font>
    <font>
      <sz val="11"/>
      <color rgb="FFFF0000"/>
      <name val="宋体"/>
      <charset val="0"/>
      <scheme val="minor"/>
    </font>
    <font>
      <sz val="11"/>
      <color theme="1"/>
      <name val="宋体"/>
      <charset val="0"/>
      <scheme val="minor"/>
    </font>
    <font>
      <sz val="11"/>
      <color rgb="FF9C0006"/>
      <name val="宋体"/>
      <charset val="0"/>
      <scheme val="minor"/>
    </font>
    <font>
      <b/>
      <sz val="11"/>
      <color theme="1"/>
      <name val="宋体"/>
      <charset val="0"/>
      <scheme val="minor"/>
    </font>
    <font>
      <sz val="11"/>
      <color rgb="FFFA7D00"/>
      <name val="宋体"/>
      <charset val="0"/>
      <scheme val="minor"/>
    </font>
    <font>
      <b/>
      <sz val="11"/>
      <color theme="3"/>
      <name val="宋体"/>
      <charset val="134"/>
      <scheme val="minor"/>
    </font>
    <font>
      <b/>
      <sz val="13"/>
      <color theme="3"/>
      <name val="宋体"/>
      <charset val="134"/>
      <scheme val="minor"/>
    </font>
    <font>
      <sz val="11"/>
      <color rgb="FF9C6500"/>
      <name val="宋体"/>
      <charset val="0"/>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u/>
      <sz val="11"/>
      <color rgb="FF0000FF"/>
      <name val="宋体"/>
      <charset val="0"/>
      <scheme val="minor"/>
    </font>
    <font>
      <b/>
      <sz val="18"/>
      <color theme="3"/>
      <name val="宋体"/>
      <charset val="134"/>
      <scheme val="minor"/>
    </font>
    <font>
      <u/>
      <sz val="11"/>
      <color rgb="FF800080"/>
      <name val="宋体"/>
      <charset val="0"/>
      <scheme val="minor"/>
    </font>
    <font>
      <b/>
      <sz val="15"/>
      <color theme="3"/>
      <name val="宋体"/>
      <charset val="134"/>
      <scheme val="minor"/>
    </font>
    <font>
      <sz val="11"/>
      <color rgb="FF3F3F76"/>
      <name val="宋体"/>
      <charset val="0"/>
      <scheme val="minor"/>
    </font>
    <font>
      <i/>
      <sz val="11"/>
      <color rgb="FF7F7F7F"/>
      <name val="宋体"/>
      <charset val="0"/>
      <scheme val="minor"/>
    </font>
    <font>
      <sz val="12"/>
      <name val="宋体"/>
      <charset val="134"/>
    </font>
  </fonts>
  <fills count="33">
    <fill>
      <patternFill patternType="none"/>
    </fill>
    <fill>
      <patternFill patternType="gray125"/>
    </fill>
    <fill>
      <patternFill patternType="solid">
        <fgColor theme="7" tint="0.399975585192419"/>
        <bgColor indexed="64"/>
      </patternFill>
    </fill>
    <fill>
      <patternFill patternType="solid">
        <fgColor theme="9" tint="0.799981688894314"/>
        <bgColor indexed="64"/>
      </patternFill>
    </fill>
    <fill>
      <patternFill patternType="solid">
        <fgColor rgb="FFFFC7CE"/>
        <bgColor indexed="64"/>
      </patternFill>
    </fill>
    <fill>
      <patternFill patternType="solid">
        <fgColor theme="8"/>
        <bgColor indexed="64"/>
      </patternFill>
    </fill>
    <fill>
      <patternFill patternType="solid">
        <fgColor theme="4" tint="0.799981688894314"/>
        <bgColor indexed="64"/>
      </patternFill>
    </fill>
    <fill>
      <patternFill patternType="solid">
        <fgColor rgb="FFFFEB9C"/>
        <bgColor indexed="64"/>
      </patternFill>
    </fill>
    <fill>
      <patternFill patternType="solid">
        <fgColor rgb="FFC6EFCE"/>
        <bgColor indexed="64"/>
      </patternFill>
    </fill>
    <fill>
      <patternFill patternType="solid">
        <fgColor rgb="FFFFFFCC"/>
        <bgColor indexed="64"/>
      </patternFill>
    </fill>
    <fill>
      <patternFill patternType="solid">
        <fgColor theme="5" tint="0.799981688894314"/>
        <bgColor indexed="64"/>
      </patternFill>
    </fill>
    <fill>
      <patternFill patternType="solid">
        <fgColor rgb="FFF2F2F2"/>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6"/>
        <bgColor indexed="64"/>
      </patternFill>
    </fill>
    <fill>
      <patternFill patternType="solid">
        <fgColor theme="6" tint="0.599993896298105"/>
        <bgColor indexed="64"/>
      </patternFill>
    </fill>
    <fill>
      <patternFill patternType="solid">
        <fgColor theme="5"/>
        <bgColor indexed="64"/>
      </patternFill>
    </fill>
    <fill>
      <patternFill patternType="solid">
        <fgColor theme="9" tint="0.399975585192419"/>
        <bgColor indexed="64"/>
      </patternFill>
    </fill>
    <fill>
      <patternFill patternType="solid">
        <fgColor theme="7"/>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rgb="FFA5A5A5"/>
        <bgColor indexed="64"/>
      </patternFill>
    </fill>
    <fill>
      <patternFill patternType="solid">
        <fgColor theme="9"/>
        <bgColor indexed="64"/>
      </patternFill>
    </fill>
    <fill>
      <patternFill patternType="solid">
        <fgColor theme="4" tint="0.599993896298105"/>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4"/>
        <bgColor indexed="64"/>
      </patternFill>
    </fill>
    <fill>
      <patternFill patternType="solid">
        <fgColor theme="4" tint="0.399975585192419"/>
        <bgColor indexed="64"/>
      </patternFill>
    </fill>
    <fill>
      <patternFill patternType="solid">
        <fgColor theme="6" tint="0.399975585192419"/>
        <bgColor indexed="64"/>
      </patternFill>
    </fill>
  </fills>
  <borders count="19">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right style="thin">
        <color auto="true"/>
      </right>
      <top style="thin">
        <color auto="true"/>
      </top>
      <bottom style="thin">
        <color auto="true"/>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style="thin">
        <color auto="true"/>
      </left>
      <right style="thin">
        <color auto="true"/>
      </right>
      <top style="thin">
        <color auto="true"/>
      </top>
      <bottom style="thin">
        <color indexed="8"/>
      </bottom>
      <diagonal/>
    </border>
    <border>
      <left style="thin">
        <color auto="true"/>
      </left>
      <right style="thin">
        <color indexed="8"/>
      </right>
      <top style="thin">
        <color auto="true"/>
      </top>
      <bottom style="thin">
        <color auto="true"/>
      </bottom>
      <diagonal/>
    </border>
    <border>
      <left style="thin">
        <color indexed="8"/>
      </left>
      <right style="thin">
        <color auto="true"/>
      </right>
      <top style="thin">
        <color auto="true"/>
      </top>
      <bottom style="thin">
        <color auto="true"/>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49">
    <xf numFmtId="0" fontId="0" fillId="0" borderId="0">
      <alignment vertical="center"/>
    </xf>
    <xf numFmtId="0" fontId="15" fillId="25" borderId="0" applyNumberFormat="false" applyBorder="false" applyAlignment="false" applyProtection="false">
      <alignment vertical="center"/>
    </xf>
    <xf numFmtId="0" fontId="17" fillId="22" borderId="0" applyNumberFormat="false" applyBorder="false" applyAlignment="false" applyProtection="false">
      <alignment vertical="center"/>
    </xf>
    <xf numFmtId="0" fontId="17" fillId="21" borderId="0" applyNumberFormat="false" applyBorder="false" applyAlignment="false" applyProtection="false">
      <alignment vertical="center"/>
    </xf>
    <xf numFmtId="0" fontId="15" fillId="19" borderId="0" applyNumberFormat="false" applyBorder="false" applyAlignment="false" applyProtection="false">
      <alignment vertical="center"/>
    </xf>
    <xf numFmtId="0" fontId="15" fillId="18" borderId="0" applyNumberFormat="false" applyBorder="false" applyAlignment="false" applyProtection="false">
      <alignment vertical="center"/>
    </xf>
    <xf numFmtId="0" fontId="17" fillId="16" borderId="0" applyNumberFormat="false" applyBorder="false" applyAlignment="false" applyProtection="false">
      <alignment vertical="center"/>
    </xf>
    <xf numFmtId="0" fontId="15" fillId="15" borderId="0" applyNumberFormat="false" applyBorder="false" applyAlignment="false" applyProtection="false">
      <alignment vertical="center"/>
    </xf>
    <xf numFmtId="0" fontId="15" fillId="23" borderId="0" applyNumberFormat="false" applyBorder="false" applyAlignment="false" applyProtection="false">
      <alignment vertical="center"/>
    </xf>
    <xf numFmtId="0" fontId="15" fillId="14" borderId="0" applyNumberFormat="false" applyBorder="false" applyAlignment="false" applyProtection="false">
      <alignment vertical="center"/>
    </xf>
    <xf numFmtId="0" fontId="17" fillId="13" borderId="0" applyNumberFormat="false" applyBorder="false" applyAlignment="false" applyProtection="false">
      <alignment vertical="center"/>
    </xf>
    <xf numFmtId="0" fontId="17" fillId="12" borderId="0" applyNumberFormat="false" applyBorder="false" applyAlignment="false" applyProtection="false">
      <alignment vertical="center"/>
    </xf>
    <xf numFmtId="0" fontId="17" fillId="10" borderId="0" applyNumberFormat="false" applyBorder="false" applyAlignment="false" applyProtection="false">
      <alignment vertical="center"/>
    </xf>
    <xf numFmtId="0" fontId="29" fillId="0" borderId="0" applyNumberFormat="false" applyFill="false" applyBorder="false" applyAlignment="false" applyProtection="false">
      <alignment vertical="center"/>
    </xf>
    <xf numFmtId="0" fontId="30" fillId="0" borderId="0" applyNumberFormat="false" applyFill="false" applyBorder="false" applyAlignment="false" applyProtection="false">
      <alignment vertical="center"/>
    </xf>
    <xf numFmtId="0" fontId="27" fillId="24" borderId="17" applyNumberFormat="false" applyAlignment="false" applyProtection="false">
      <alignment vertical="center"/>
    </xf>
    <xf numFmtId="0" fontId="31" fillId="0" borderId="13" applyNumberFormat="false" applyFill="false" applyAlignment="false" applyProtection="false">
      <alignment vertical="center"/>
    </xf>
    <xf numFmtId="0" fontId="32" fillId="27" borderId="16" applyNumberFormat="false" applyAlignment="false" applyProtection="false">
      <alignment vertical="center"/>
    </xf>
    <xf numFmtId="0" fontId="28" fillId="0" borderId="0" applyNumberFormat="false" applyFill="false" applyBorder="false" applyAlignment="false" applyProtection="false">
      <alignment vertical="center"/>
    </xf>
    <xf numFmtId="0" fontId="25" fillId="11" borderId="15" applyNumberFormat="false" applyAlignment="false" applyProtection="false">
      <alignment vertical="center"/>
    </xf>
    <xf numFmtId="0" fontId="17" fillId="28" borderId="0" applyNumberFormat="false" applyBorder="false" applyAlignment="false" applyProtection="false">
      <alignment vertical="center"/>
    </xf>
    <xf numFmtId="0" fontId="17" fillId="29"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1" fillId="0" borderId="18" applyNumberFormat="false" applyFill="false" applyAlignment="false" applyProtection="false">
      <alignment vertical="center"/>
    </xf>
    <xf numFmtId="0" fontId="33" fillId="0" borderId="0" applyNumberFormat="false" applyFill="false" applyBorder="false" applyAlignment="false" applyProtection="false">
      <alignment vertical="center"/>
    </xf>
    <xf numFmtId="0" fontId="26" fillId="11" borderId="16" applyNumberFormat="false" applyAlignment="false" applyProtection="false">
      <alignment vertical="center"/>
    </xf>
    <xf numFmtId="0" fontId="15" fillId="31"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5" fillId="32" borderId="0" applyNumberFormat="false" applyBorder="false" applyAlignment="false" applyProtection="false">
      <alignment vertical="center"/>
    </xf>
    <xf numFmtId="0" fontId="0" fillId="9" borderId="14" applyNumberFormat="false" applyFont="false" applyAlignment="false" applyProtection="false">
      <alignment vertical="center"/>
    </xf>
    <xf numFmtId="0" fontId="24" fillId="8"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2" fillId="0" borderId="13"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20" fillId="0" borderId="12" applyNumberFormat="false" applyFill="false" applyAlignment="false" applyProtection="false">
      <alignment vertical="center"/>
    </xf>
    <xf numFmtId="0" fontId="17" fillId="20" borderId="0" applyNumberFormat="false" applyBorder="false" applyAlignment="false" applyProtection="false">
      <alignment vertical="center"/>
    </xf>
    <xf numFmtId="0" fontId="17" fillId="6" borderId="0" applyNumberFormat="false" applyBorder="false" applyAlignment="false" applyProtection="false">
      <alignment vertical="center"/>
    </xf>
    <xf numFmtId="0" fontId="15" fillId="5" borderId="0" applyNumberFormat="false" applyBorder="false" applyAlignment="false" applyProtection="false">
      <alignment vertical="center"/>
    </xf>
    <xf numFmtId="0" fontId="19" fillId="0" borderId="11" applyNumberFormat="false" applyFill="false" applyAlignment="false" applyProtection="false">
      <alignment vertical="center"/>
    </xf>
    <xf numFmtId="0" fontId="15" fillId="17" borderId="0" applyNumberFormat="false" applyBorder="false" applyAlignment="false" applyProtection="false">
      <alignment vertical="center"/>
    </xf>
    <xf numFmtId="0" fontId="18" fillId="4" borderId="0" applyNumberFormat="false" applyBorder="false" applyAlignment="false" applyProtection="false">
      <alignment vertical="center"/>
    </xf>
    <xf numFmtId="0" fontId="17" fillId="3"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23" fillId="7" borderId="0" applyNumberFormat="false" applyBorder="false" applyAlignment="false" applyProtection="false">
      <alignment vertical="center"/>
    </xf>
    <xf numFmtId="0" fontId="15" fillId="30" borderId="0" applyNumberFormat="false" applyBorder="false" applyAlignment="false" applyProtection="false">
      <alignment vertical="center"/>
    </xf>
    <xf numFmtId="0" fontId="15" fillId="2" borderId="0" applyNumberFormat="false" applyBorder="false" applyAlignment="false" applyProtection="false">
      <alignment vertical="center"/>
    </xf>
    <xf numFmtId="0" fontId="17" fillId="26" borderId="0" applyNumberFormat="false" applyBorder="false" applyAlignment="false" applyProtection="false">
      <alignment vertical="center"/>
    </xf>
  </cellStyleXfs>
  <cellXfs count="65">
    <xf numFmtId="0" fontId="0" fillId="0" borderId="0" xfId="0">
      <alignment vertical="center"/>
    </xf>
    <xf numFmtId="0" fontId="0" fillId="0" borderId="0" xfId="0" applyFill="true" applyAlignment="true">
      <alignment horizontal="center" vertical="center" wrapText="true"/>
    </xf>
    <xf numFmtId="0" fontId="0" fillId="0" borderId="0" xfId="0" applyFill="true">
      <alignment vertical="center"/>
    </xf>
    <xf numFmtId="0" fontId="1" fillId="0" borderId="0" xfId="0" applyFont="true" applyFill="true" applyAlignment="true">
      <alignment horizontal="center" vertical="center" wrapText="true"/>
    </xf>
    <xf numFmtId="0" fontId="2" fillId="0" borderId="0" xfId="0" applyFont="true" applyFill="true" applyAlignment="true">
      <alignment horizontal="center" vertical="center" wrapText="true"/>
    </xf>
    <xf numFmtId="0" fontId="3" fillId="0" borderId="0" xfId="0" applyFont="true" applyFill="true" applyAlignment="true">
      <alignment vertical="center" wrapText="true"/>
    </xf>
    <xf numFmtId="0" fontId="4" fillId="0" borderId="1"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shrinkToFit="true"/>
    </xf>
    <xf numFmtId="0" fontId="6" fillId="0" borderId="1" xfId="0" applyFont="true" applyFill="true" applyBorder="true" applyAlignment="true">
      <alignment horizontal="center" vertical="center" wrapText="true" shrinkToFit="true"/>
    </xf>
    <xf numFmtId="0" fontId="7" fillId="0" borderId="1" xfId="0" applyFont="true" applyFill="true" applyBorder="true" applyAlignment="true">
      <alignment horizontal="center" vertical="center" wrapText="true" shrinkToFit="true"/>
    </xf>
    <xf numFmtId="0" fontId="3" fillId="0" borderId="0" xfId="0" applyFont="true" applyFill="true" applyAlignment="true">
      <alignment horizontal="center" vertical="center" wrapText="true"/>
    </xf>
    <xf numFmtId="0" fontId="3" fillId="0" borderId="0" xfId="0" applyFont="true" applyFill="true" applyAlignment="true">
      <alignment horizontal="center" vertical="center"/>
    </xf>
    <xf numFmtId="0" fontId="8" fillId="0" borderId="0" xfId="0" applyFont="true" applyFill="true" applyAlignment="true">
      <alignment horizontal="center" vertical="center" wrapText="true"/>
    </xf>
    <xf numFmtId="0" fontId="4" fillId="0" borderId="2" xfId="0" applyFont="true" applyFill="true" applyBorder="true" applyAlignment="true">
      <alignment horizontal="center" vertical="center" wrapText="true"/>
    </xf>
    <xf numFmtId="0" fontId="4" fillId="0" borderId="1" xfId="0" applyFont="true" applyFill="true" applyBorder="true" applyAlignment="true">
      <alignment horizontal="center" vertical="center"/>
    </xf>
    <xf numFmtId="0" fontId="9" fillId="0" borderId="1" xfId="0" applyFont="true" applyFill="true" applyBorder="true" applyAlignment="true">
      <alignment horizontal="center" vertical="center" wrapText="true"/>
    </xf>
    <xf numFmtId="0" fontId="4" fillId="0" borderId="3" xfId="0" applyFont="true" applyFill="true" applyBorder="true" applyAlignment="true">
      <alignment horizontal="center" vertical="center" wrapText="true"/>
    </xf>
    <xf numFmtId="0" fontId="4" fillId="0" borderId="4" xfId="0"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0" fontId="7" fillId="0" borderId="1" xfId="0" applyNumberFormat="true" applyFont="true" applyFill="true" applyBorder="true" applyAlignment="true" applyProtection="true">
      <alignment horizontal="center" vertical="center" wrapText="true" shrinkToFit="true"/>
    </xf>
    <xf numFmtId="0" fontId="7" fillId="0" borderId="1" xfId="0" applyFont="true" applyFill="true" applyBorder="true" applyAlignment="true" applyProtection="true">
      <alignment horizontal="center" vertical="center" wrapText="true" shrinkToFit="true"/>
    </xf>
    <xf numFmtId="176" fontId="5" fillId="0" borderId="5" xfId="0" applyNumberFormat="true" applyFont="true" applyFill="true" applyBorder="true" applyAlignment="true">
      <alignment horizontal="center" vertical="center" wrapText="true"/>
    </xf>
    <xf numFmtId="176" fontId="5" fillId="0" borderId="1" xfId="0" applyNumberFormat="true" applyFont="true" applyFill="true" applyBorder="true" applyAlignment="true">
      <alignment horizontal="center" vertical="center" wrapText="true"/>
    </xf>
    <xf numFmtId="49" fontId="5" fillId="0" borderId="1" xfId="0" applyNumberFormat="true" applyFont="true" applyFill="true" applyBorder="true" applyAlignment="true">
      <alignment horizontal="center" vertical="center" wrapText="true" shrinkToFit="true"/>
    </xf>
    <xf numFmtId="49" fontId="7" fillId="0" borderId="1" xfId="0" applyNumberFormat="true" applyFont="true" applyFill="true" applyBorder="true" applyAlignment="true">
      <alignment horizontal="center" vertical="center" wrapText="true" shrinkToFit="true"/>
    </xf>
    <xf numFmtId="57" fontId="7" fillId="0" borderId="1" xfId="0" applyNumberFormat="true" applyFont="true" applyFill="true" applyBorder="true" applyAlignment="true">
      <alignment horizontal="center" vertical="center" wrapText="true" shrinkToFit="true"/>
    </xf>
    <xf numFmtId="49" fontId="7" fillId="0" borderId="1" xfId="0" applyNumberFormat="true" applyFont="true" applyFill="true" applyBorder="true" applyAlignment="true">
      <alignment horizontal="center" vertical="center" wrapText="true"/>
    </xf>
    <xf numFmtId="57" fontId="5" fillId="0" borderId="1" xfId="0" applyNumberFormat="true" applyFont="true" applyFill="true" applyBorder="true" applyAlignment="true">
      <alignment horizontal="center" vertical="center" wrapText="true"/>
    </xf>
    <xf numFmtId="57" fontId="7" fillId="0" borderId="1" xfId="0" applyNumberFormat="true" applyFont="true" applyFill="true" applyBorder="true" applyAlignment="true">
      <alignment horizontal="center" vertical="center" wrapText="true"/>
    </xf>
    <xf numFmtId="0" fontId="3" fillId="0" borderId="0" xfId="0" applyFont="true" applyFill="true" applyAlignment="true">
      <alignment horizontal="left" vertical="center" wrapText="true"/>
    </xf>
    <xf numFmtId="0" fontId="7" fillId="0" borderId="1" xfId="0" applyNumberFormat="true" applyFont="true" applyFill="true" applyBorder="true" applyAlignment="true">
      <alignment horizontal="center" vertical="center" wrapText="true" shrinkToFit="true"/>
    </xf>
    <xf numFmtId="0" fontId="7" fillId="0" borderId="0" xfId="0" applyFont="true" applyFill="true" applyAlignment="true">
      <alignment horizontal="center" vertical="center" wrapText="true"/>
    </xf>
    <xf numFmtId="31" fontId="4" fillId="0" borderId="0" xfId="0" applyNumberFormat="true" applyFont="true" applyFill="true" applyAlignment="true">
      <alignment horizontal="right" vertical="center"/>
    </xf>
    <xf numFmtId="0" fontId="10" fillId="0" borderId="1" xfId="0" applyFont="true" applyFill="true" applyBorder="true" applyAlignment="true">
      <alignment horizontal="center" vertical="center" wrapText="true"/>
    </xf>
    <xf numFmtId="0" fontId="10" fillId="0" borderId="6" xfId="0" applyFont="true" applyFill="true" applyBorder="true" applyAlignment="true">
      <alignment horizontal="center" vertical="center" wrapText="true"/>
    </xf>
    <xf numFmtId="0" fontId="11" fillId="0" borderId="1" xfId="0" applyFont="true" applyFill="true" applyBorder="true" applyAlignment="true">
      <alignment horizontal="center" vertical="center" wrapText="true" shrinkToFit="true"/>
    </xf>
    <xf numFmtId="0" fontId="7" fillId="0" borderId="2" xfId="0" applyFont="true" applyFill="true" applyBorder="true" applyAlignment="true">
      <alignment horizontal="center" vertical="center" wrapText="true"/>
    </xf>
    <xf numFmtId="0" fontId="7" fillId="0" borderId="1" xfId="0" applyNumberFormat="true" applyFont="true" applyFill="true" applyBorder="true" applyAlignment="true">
      <alignment horizontal="center" vertical="center" wrapText="true"/>
    </xf>
    <xf numFmtId="0" fontId="10" fillId="0" borderId="7" xfId="0" applyFont="true" applyFill="true" applyBorder="true" applyAlignment="true">
      <alignment horizontal="center" vertical="center" wrapText="true"/>
    </xf>
    <xf numFmtId="0" fontId="7" fillId="0" borderId="3" xfId="0" applyFont="true" applyFill="true" applyBorder="true" applyAlignment="true">
      <alignment horizontal="center" vertical="center" wrapText="true" shrinkToFit="true"/>
    </xf>
    <xf numFmtId="0" fontId="6" fillId="0" borderId="8" xfId="0" applyFont="true" applyFill="true" applyBorder="true" applyAlignment="true">
      <alignment horizontal="center" vertical="center" wrapText="true"/>
    </xf>
    <xf numFmtId="0" fontId="6" fillId="0" borderId="2" xfId="0" applyFont="true" applyFill="true" applyBorder="true" applyAlignment="true">
      <alignment horizontal="center" vertical="center" wrapText="true"/>
    </xf>
    <xf numFmtId="0" fontId="7" fillId="0" borderId="2" xfId="0" applyFont="true" applyFill="true" applyBorder="true" applyAlignment="true">
      <alignment horizontal="center" vertical="center" wrapText="true" shrinkToFit="true"/>
    </xf>
    <xf numFmtId="0" fontId="10" fillId="0" borderId="9" xfId="0" applyFont="true" applyFill="true" applyBorder="true" applyAlignment="true">
      <alignment horizontal="center" vertical="center" wrapText="true"/>
    </xf>
    <xf numFmtId="176" fontId="7" fillId="0" borderId="1" xfId="0" applyNumberFormat="true" applyFont="true" applyFill="true" applyBorder="true" applyAlignment="true">
      <alignment horizontal="center" vertical="center" wrapText="true"/>
    </xf>
    <xf numFmtId="0" fontId="7" fillId="0" borderId="1" xfId="0" applyFont="true" applyFill="true" applyBorder="true" applyAlignment="true">
      <alignment vertical="center" wrapText="true"/>
    </xf>
    <xf numFmtId="0" fontId="5" fillId="0" borderId="2" xfId="0" applyFont="true" applyFill="true" applyBorder="true" applyAlignment="true">
      <alignment horizontal="center" vertical="center" wrapText="true"/>
    </xf>
    <xf numFmtId="57" fontId="7" fillId="0" borderId="2" xfId="0" applyNumberFormat="true" applyFont="true" applyFill="true" applyBorder="true" applyAlignment="true">
      <alignment horizontal="center" vertical="center" wrapText="true"/>
    </xf>
    <xf numFmtId="0" fontId="5" fillId="0" borderId="3" xfId="0" applyFont="true" applyFill="true" applyBorder="true" applyAlignment="true">
      <alignment horizontal="center" vertical="center" wrapText="true"/>
    </xf>
    <xf numFmtId="49" fontId="7" fillId="0" borderId="3" xfId="0" applyNumberFormat="true" applyFont="true" applyFill="true" applyBorder="true" applyAlignment="true">
      <alignment horizontal="center" vertical="center" wrapText="true"/>
    </xf>
    <xf numFmtId="57" fontId="5" fillId="0" borderId="1" xfId="0" applyNumberFormat="true" applyFont="true" applyFill="true" applyBorder="true" applyAlignment="true">
      <alignment horizontal="center" vertical="center" wrapText="true" shrinkToFit="true"/>
    </xf>
    <xf numFmtId="0" fontId="5" fillId="0" borderId="1" xfId="0" applyFont="true" applyFill="true" applyBorder="true" applyAlignment="true">
      <alignment vertical="center" wrapText="true"/>
    </xf>
    <xf numFmtId="57" fontId="5" fillId="0" borderId="1" xfId="0" applyNumberFormat="true" applyFont="true" applyFill="true" applyBorder="true" applyAlignment="true">
      <alignment vertical="center" wrapText="true"/>
    </xf>
    <xf numFmtId="0" fontId="7" fillId="0" borderId="3" xfId="0" applyFont="true" applyFill="true" applyBorder="true" applyAlignment="true">
      <alignment horizontal="center" vertical="center" wrapText="true"/>
    </xf>
    <xf numFmtId="0" fontId="7" fillId="0" borderId="10" xfId="0" applyFont="true" applyFill="true" applyBorder="true" applyAlignment="true">
      <alignment horizontal="center" vertical="center" wrapText="true"/>
    </xf>
    <xf numFmtId="0" fontId="12" fillId="0" borderId="1" xfId="0"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10" fillId="0" borderId="2" xfId="0" applyFont="true" applyFill="true" applyBorder="true" applyAlignment="true">
      <alignment horizontal="center" vertical="center" wrapText="true"/>
    </xf>
    <xf numFmtId="0" fontId="5" fillId="0" borderId="2" xfId="0" applyFont="true" applyFill="true" applyBorder="true" applyAlignment="true">
      <alignment horizontal="center" vertical="center" wrapText="true" shrinkToFit="true"/>
    </xf>
    <xf numFmtId="0" fontId="13" fillId="0" borderId="1" xfId="0" applyFont="true" applyFill="true" applyBorder="true" applyAlignment="true">
      <alignment horizontal="center" vertical="center" wrapText="true"/>
    </xf>
    <xf numFmtId="57" fontId="11" fillId="0" borderId="1" xfId="0" applyNumberFormat="true" applyFont="true" applyFill="true" applyBorder="true" applyAlignment="true">
      <alignment vertical="center" wrapText="true"/>
    </xf>
    <xf numFmtId="49" fontId="6" fillId="0" borderId="1" xfId="0" applyNumberFormat="true" applyFont="true" applyFill="true" applyBorder="true" applyAlignment="true">
      <alignment horizontal="center" vertical="center" wrapText="true" shrinkToFit="true"/>
    </xf>
    <xf numFmtId="49" fontId="5" fillId="0" borderId="1" xfId="0" applyNumberFormat="true" applyFont="true" applyFill="true" applyBorder="true" applyAlignment="true">
      <alignment horizontal="center" vertical="center" wrapText="true"/>
    </xf>
    <xf numFmtId="0" fontId="14" fillId="0" borderId="0" xfId="0" applyFont="true" applyFill="true">
      <alignment vertical="center"/>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AB190"/>
  <sheetViews>
    <sheetView tabSelected="1" topLeftCell="A80" workbookViewId="0">
      <selection activeCell="P93" sqref="P93"/>
    </sheetView>
  </sheetViews>
  <sheetFormatPr defaultColWidth="9" defaultRowHeight="13.5"/>
  <cols>
    <col min="1" max="1" width="4.625" style="2" customWidth="true"/>
    <col min="2" max="2" width="11.0666666666667" style="2" customWidth="true"/>
    <col min="3" max="3" width="13.8583333333333" style="2" customWidth="true"/>
    <col min="4" max="4" width="15.9" style="2" customWidth="true"/>
    <col min="5" max="5" width="13.875" style="2" customWidth="true"/>
    <col min="6" max="6" width="13.625" style="2" customWidth="true"/>
    <col min="7" max="7" width="11.8166666666667" style="2" customWidth="true"/>
    <col min="8" max="8" width="25.875" style="2" customWidth="true"/>
    <col min="9" max="9" width="9" style="2" customWidth="true"/>
    <col min="10" max="10" width="10.9083333333333" style="2" customWidth="true"/>
    <col min="11" max="12" width="11.5" style="2" customWidth="true"/>
    <col min="13" max="13" width="9" style="2" customWidth="true"/>
    <col min="14" max="14" width="9.53333333333333" style="2" customWidth="true"/>
    <col min="15" max="15" width="12.25" style="2" customWidth="true"/>
    <col min="16" max="16" width="39.775" style="2" customWidth="true"/>
    <col min="17" max="18" width="10.375" style="2"/>
    <col min="19" max="19" width="9" style="2"/>
    <col min="20" max="20" width="29.3083333333333" style="2" customWidth="true"/>
    <col min="21" max="21" width="27.0416666666667" style="2" customWidth="true"/>
    <col min="22" max="27" width="9" style="2" customWidth="true"/>
    <col min="28" max="16384" width="9" style="2"/>
  </cols>
  <sheetData>
    <row r="1" s="1" customFormat="true" ht="45" customHeight="true" spans="1:28">
      <c r="A1" s="3" t="s">
        <v>0</v>
      </c>
      <c r="B1" s="3"/>
      <c r="C1" s="3"/>
      <c r="D1" s="3"/>
      <c r="E1" s="3"/>
      <c r="F1" s="3"/>
      <c r="G1" s="3"/>
      <c r="H1" s="3"/>
      <c r="I1" s="3"/>
      <c r="J1" s="3"/>
      <c r="K1" s="3"/>
      <c r="L1" s="3"/>
      <c r="M1" s="3"/>
      <c r="N1" s="3"/>
      <c r="O1" s="3"/>
      <c r="P1" s="3"/>
      <c r="Q1" s="3"/>
      <c r="R1" s="3"/>
      <c r="S1" s="3"/>
      <c r="T1" s="3"/>
      <c r="U1" s="3"/>
      <c r="V1" s="3"/>
      <c r="W1" s="3"/>
      <c r="X1" s="3"/>
      <c r="Y1" s="3"/>
      <c r="Z1" s="3"/>
      <c r="AA1" s="3"/>
      <c r="AB1" s="3"/>
    </row>
    <row r="2" s="1" customFormat="true" ht="32" customHeight="true" spans="1:28">
      <c r="A2" s="4"/>
      <c r="B2" s="4"/>
      <c r="C2" s="4"/>
      <c r="D2" s="5"/>
      <c r="E2" s="5"/>
      <c r="F2" s="11"/>
      <c r="G2" s="12"/>
      <c r="H2" s="13"/>
      <c r="I2" s="5"/>
      <c r="J2" s="11"/>
      <c r="K2" s="5"/>
      <c r="L2" s="5"/>
      <c r="M2" s="5"/>
      <c r="N2" s="5"/>
      <c r="O2" s="5"/>
      <c r="P2" s="30"/>
      <c r="Q2" s="33" t="s">
        <v>1</v>
      </c>
      <c r="R2" s="33"/>
      <c r="S2" s="33"/>
      <c r="T2" s="33"/>
      <c r="U2" s="33"/>
      <c r="V2" s="33"/>
      <c r="W2" s="33"/>
      <c r="X2" s="33"/>
      <c r="Y2" s="33"/>
      <c r="Z2" s="33"/>
      <c r="AA2" s="33"/>
      <c r="AB2" s="33"/>
    </row>
    <row r="3" s="1" customFormat="true" ht="31" customHeight="true" spans="1:28">
      <c r="A3" s="6" t="s">
        <v>2</v>
      </c>
      <c r="B3" s="6" t="s">
        <v>3</v>
      </c>
      <c r="C3" s="6"/>
      <c r="D3" s="6"/>
      <c r="E3" s="14" t="s">
        <v>4</v>
      </c>
      <c r="F3" s="6" t="s">
        <v>5</v>
      </c>
      <c r="G3" s="15" t="s">
        <v>6</v>
      </c>
      <c r="H3" s="16" t="s">
        <v>7</v>
      </c>
      <c r="I3" s="6" t="s">
        <v>8</v>
      </c>
      <c r="J3" s="6" t="s">
        <v>9</v>
      </c>
      <c r="K3" s="6" t="s">
        <v>10</v>
      </c>
      <c r="L3" s="6"/>
      <c r="M3" s="6" t="s">
        <v>11</v>
      </c>
      <c r="N3" s="14" t="s">
        <v>12</v>
      </c>
      <c r="O3" s="14" t="s">
        <v>13</v>
      </c>
      <c r="P3" s="6" t="s">
        <v>14</v>
      </c>
      <c r="Q3" s="6" t="s">
        <v>15</v>
      </c>
      <c r="R3" s="6"/>
      <c r="S3" s="6"/>
      <c r="T3" s="6" t="s">
        <v>16</v>
      </c>
      <c r="U3" s="6" t="s">
        <v>17</v>
      </c>
      <c r="V3" s="6" t="s">
        <v>18</v>
      </c>
      <c r="W3" s="6"/>
      <c r="X3" s="6"/>
      <c r="Y3" s="6"/>
      <c r="Z3" s="6"/>
      <c r="AA3" s="6"/>
      <c r="AB3" s="6" t="s">
        <v>19</v>
      </c>
    </row>
    <row r="4" s="1" customFormat="true" ht="45" customHeight="true" spans="1:28">
      <c r="A4" s="6"/>
      <c r="B4" s="6" t="s">
        <v>20</v>
      </c>
      <c r="C4" s="6" t="s">
        <v>21</v>
      </c>
      <c r="D4" s="6" t="s">
        <v>22</v>
      </c>
      <c r="E4" s="17"/>
      <c r="F4" s="6"/>
      <c r="G4" s="15"/>
      <c r="H4" s="16"/>
      <c r="I4" s="6"/>
      <c r="J4" s="6"/>
      <c r="K4" s="6" t="s">
        <v>23</v>
      </c>
      <c r="L4" s="6" t="s">
        <v>24</v>
      </c>
      <c r="M4" s="6"/>
      <c r="N4" s="17"/>
      <c r="O4" s="17"/>
      <c r="P4" s="6"/>
      <c r="Q4" s="6" t="s">
        <v>25</v>
      </c>
      <c r="R4" s="6" t="s">
        <v>26</v>
      </c>
      <c r="S4" s="6"/>
      <c r="T4" s="6"/>
      <c r="U4" s="6"/>
      <c r="V4" s="6" t="s">
        <v>27</v>
      </c>
      <c r="W4" s="6" t="s">
        <v>28</v>
      </c>
      <c r="X4" s="6" t="s">
        <v>29</v>
      </c>
      <c r="Y4" s="6" t="s">
        <v>26</v>
      </c>
      <c r="Z4" s="6"/>
      <c r="AA4" s="6"/>
      <c r="AB4" s="6"/>
    </row>
    <row r="5" s="1" customFormat="true" ht="93" customHeight="true" spans="1:28">
      <c r="A5" s="6"/>
      <c r="B5" s="6"/>
      <c r="C5" s="6"/>
      <c r="D5" s="6"/>
      <c r="E5" s="18"/>
      <c r="F5" s="6"/>
      <c r="G5" s="15"/>
      <c r="H5" s="16"/>
      <c r="I5" s="6"/>
      <c r="J5" s="6"/>
      <c r="K5" s="6"/>
      <c r="L5" s="6"/>
      <c r="M5" s="6"/>
      <c r="N5" s="18"/>
      <c r="O5" s="18"/>
      <c r="P5" s="6"/>
      <c r="Q5" s="6"/>
      <c r="R5" s="6" t="s">
        <v>30</v>
      </c>
      <c r="S5" s="6" t="s">
        <v>31</v>
      </c>
      <c r="T5" s="6"/>
      <c r="U5" s="6"/>
      <c r="V5" s="6"/>
      <c r="W5" s="6"/>
      <c r="X5" s="6"/>
      <c r="Y5" s="6" t="s">
        <v>32</v>
      </c>
      <c r="Z5" s="6" t="s">
        <v>33</v>
      </c>
      <c r="AA5" s="6" t="s">
        <v>34</v>
      </c>
      <c r="AB5" s="6"/>
    </row>
    <row r="6" ht="28.5" spans="1:28">
      <c r="A6" s="7">
        <v>1</v>
      </c>
      <c r="B6" s="8" t="s">
        <v>35</v>
      </c>
      <c r="C6" s="8" t="s">
        <v>36</v>
      </c>
      <c r="D6" s="8" t="s">
        <v>37</v>
      </c>
      <c r="E6" s="8" t="s">
        <v>38</v>
      </c>
      <c r="F6" s="8" t="s">
        <v>38</v>
      </c>
      <c r="G6" s="8" t="s">
        <v>39</v>
      </c>
      <c r="H6" s="8" t="s">
        <v>40</v>
      </c>
      <c r="I6" s="8" t="s">
        <v>41</v>
      </c>
      <c r="J6" s="8" t="s">
        <v>39</v>
      </c>
      <c r="K6" s="24" t="s">
        <v>42</v>
      </c>
      <c r="L6" s="24" t="s">
        <v>43</v>
      </c>
      <c r="M6" s="8" t="s">
        <v>38</v>
      </c>
      <c r="N6" s="8" t="s">
        <v>38</v>
      </c>
      <c r="O6" s="8" t="s">
        <v>44</v>
      </c>
      <c r="P6" s="10" t="s">
        <v>45</v>
      </c>
      <c r="Q6" s="10">
        <v>350</v>
      </c>
      <c r="R6" s="10">
        <v>350</v>
      </c>
      <c r="S6" s="10">
        <v>0</v>
      </c>
      <c r="T6" s="8" t="s">
        <v>46</v>
      </c>
      <c r="U6" s="8" t="s">
        <v>47</v>
      </c>
      <c r="V6" s="8">
        <v>73</v>
      </c>
      <c r="W6" s="8">
        <v>2000</v>
      </c>
      <c r="X6" s="8">
        <v>35000</v>
      </c>
      <c r="Y6" s="8">
        <v>27</v>
      </c>
      <c r="Z6" s="10">
        <v>6162</v>
      </c>
      <c r="AA6" s="10">
        <v>18829</v>
      </c>
      <c r="AB6" s="7"/>
    </row>
    <row r="7" ht="28.5" spans="1:28">
      <c r="A7" s="7">
        <v>2</v>
      </c>
      <c r="B7" s="8" t="s">
        <v>35</v>
      </c>
      <c r="C7" s="8" t="s">
        <v>36</v>
      </c>
      <c r="D7" s="8" t="s">
        <v>37</v>
      </c>
      <c r="E7" s="8" t="s">
        <v>38</v>
      </c>
      <c r="F7" s="8" t="s">
        <v>38</v>
      </c>
      <c r="G7" s="8" t="s">
        <v>39</v>
      </c>
      <c r="H7" s="8" t="s">
        <v>48</v>
      </c>
      <c r="I7" s="8" t="s">
        <v>41</v>
      </c>
      <c r="J7" s="8" t="s">
        <v>39</v>
      </c>
      <c r="K7" s="24" t="s">
        <v>42</v>
      </c>
      <c r="L7" s="24" t="s">
        <v>43</v>
      </c>
      <c r="M7" s="8" t="s">
        <v>38</v>
      </c>
      <c r="N7" s="8" t="s">
        <v>38</v>
      </c>
      <c r="O7" s="8" t="s">
        <v>49</v>
      </c>
      <c r="P7" s="10" t="s">
        <v>50</v>
      </c>
      <c r="Q7" s="10">
        <v>80</v>
      </c>
      <c r="R7" s="10">
        <v>80</v>
      </c>
      <c r="S7" s="10">
        <v>0</v>
      </c>
      <c r="T7" s="8" t="s">
        <v>51</v>
      </c>
      <c r="U7" s="8" t="s">
        <v>47</v>
      </c>
      <c r="V7" s="8">
        <v>73</v>
      </c>
      <c r="W7" s="8">
        <v>2000</v>
      </c>
      <c r="X7" s="8">
        <v>35000</v>
      </c>
      <c r="Y7" s="8">
        <v>27</v>
      </c>
      <c r="Z7" s="8">
        <v>6162</v>
      </c>
      <c r="AA7" s="8">
        <v>18829</v>
      </c>
      <c r="AB7" s="7"/>
    </row>
    <row r="8" ht="28.5" spans="1:28">
      <c r="A8" s="7">
        <v>3</v>
      </c>
      <c r="B8" s="8" t="s">
        <v>35</v>
      </c>
      <c r="C8" s="8" t="s">
        <v>52</v>
      </c>
      <c r="D8" s="8" t="s">
        <v>53</v>
      </c>
      <c r="E8" s="8" t="s">
        <v>38</v>
      </c>
      <c r="F8" s="8" t="s">
        <v>38</v>
      </c>
      <c r="G8" s="8" t="s">
        <v>39</v>
      </c>
      <c r="H8" s="8" t="s">
        <v>54</v>
      </c>
      <c r="I8" s="8" t="s">
        <v>41</v>
      </c>
      <c r="J8" s="8" t="s">
        <v>39</v>
      </c>
      <c r="K8" s="24" t="s">
        <v>42</v>
      </c>
      <c r="L8" s="24" t="s">
        <v>43</v>
      </c>
      <c r="M8" s="8" t="s">
        <v>38</v>
      </c>
      <c r="N8" s="8" t="s">
        <v>38</v>
      </c>
      <c r="O8" s="8" t="s">
        <v>55</v>
      </c>
      <c r="P8" s="10" t="s">
        <v>56</v>
      </c>
      <c r="Q8" s="10">
        <v>1000</v>
      </c>
      <c r="R8" s="10">
        <v>1000</v>
      </c>
      <c r="S8" s="10">
        <v>0</v>
      </c>
      <c r="T8" s="10" t="s">
        <v>56</v>
      </c>
      <c r="U8" s="8" t="s">
        <v>47</v>
      </c>
      <c r="V8" s="8">
        <v>73</v>
      </c>
      <c r="W8" s="8">
        <v>2000</v>
      </c>
      <c r="X8" s="8">
        <v>35000</v>
      </c>
      <c r="Y8" s="8">
        <v>27</v>
      </c>
      <c r="Z8" s="8">
        <v>6162</v>
      </c>
      <c r="AA8" s="8">
        <v>18829</v>
      </c>
      <c r="AB8" s="7"/>
    </row>
    <row r="9" ht="28.5" spans="1:28">
      <c r="A9" s="7">
        <v>4</v>
      </c>
      <c r="B9" s="8" t="s">
        <v>35</v>
      </c>
      <c r="C9" s="8" t="s">
        <v>57</v>
      </c>
      <c r="D9" s="8" t="s">
        <v>58</v>
      </c>
      <c r="E9" s="8" t="s">
        <v>38</v>
      </c>
      <c r="F9" s="8" t="s">
        <v>38</v>
      </c>
      <c r="G9" s="8" t="s">
        <v>39</v>
      </c>
      <c r="H9" s="8" t="s">
        <v>59</v>
      </c>
      <c r="I9" s="8" t="s">
        <v>41</v>
      </c>
      <c r="J9" s="8" t="s">
        <v>39</v>
      </c>
      <c r="K9" s="24" t="s">
        <v>42</v>
      </c>
      <c r="L9" s="24" t="s">
        <v>43</v>
      </c>
      <c r="M9" s="8" t="s">
        <v>38</v>
      </c>
      <c r="N9" s="8" t="s">
        <v>38</v>
      </c>
      <c r="O9" s="8" t="s">
        <v>60</v>
      </c>
      <c r="P9" s="10" t="s">
        <v>61</v>
      </c>
      <c r="Q9" s="10">
        <v>300</v>
      </c>
      <c r="R9" s="10">
        <v>300</v>
      </c>
      <c r="S9" s="10">
        <v>0</v>
      </c>
      <c r="T9" s="8" t="s">
        <v>62</v>
      </c>
      <c r="U9" s="8" t="s">
        <v>47</v>
      </c>
      <c r="V9" s="8">
        <v>73</v>
      </c>
      <c r="W9" s="8">
        <v>750</v>
      </c>
      <c r="X9" s="8">
        <v>35000</v>
      </c>
      <c r="Y9" s="8">
        <v>27</v>
      </c>
      <c r="Z9" s="8">
        <v>6162</v>
      </c>
      <c r="AA9" s="8">
        <v>18829</v>
      </c>
      <c r="AB9" s="7"/>
    </row>
    <row r="10" ht="28.5" spans="1:28">
      <c r="A10" s="7">
        <v>5</v>
      </c>
      <c r="B10" s="8" t="s">
        <v>35</v>
      </c>
      <c r="C10" s="8" t="s">
        <v>63</v>
      </c>
      <c r="D10" s="8" t="s">
        <v>64</v>
      </c>
      <c r="E10" s="8" t="s">
        <v>38</v>
      </c>
      <c r="F10" s="8" t="s">
        <v>38</v>
      </c>
      <c r="G10" s="8" t="s">
        <v>65</v>
      </c>
      <c r="H10" s="8" t="s">
        <v>66</v>
      </c>
      <c r="I10" s="8" t="s">
        <v>41</v>
      </c>
      <c r="J10" s="8" t="s">
        <v>67</v>
      </c>
      <c r="K10" s="24" t="s">
        <v>42</v>
      </c>
      <c r="L10" s="24" t="s">
        <v>43</v>
      </c>
      <c r="M10" s="8" t="s">
        <v>38</v>
      </c>
      <c r="N10" s="8" t="s">
        <v>38</v>
      </c>
      <c r="O10" s="8" t="s">
        <v>49</v>
      </c>
      <c r="P10" s="10" t="s">
        <v>68</v>
      </c>
      <c r="Q10" s="10">
        <v>100</v>
      </c>
      <c r="R10" s="10">
        <v>100</v>
      </c>
      <c r="S10" s="10">
        <v>0</v>
      </c>
      <c r="T10" s="10" t="s">
        <v>68</v>
      </c>
      <c r="U10" s="8" t="s">
        <v>47</v>
      </c>
      <c r="V10" s="8">
        <v>73</v>
      </c>
      <c r="W10" s="8">
        <v>2000</v>
      </c>
      <c r="X10" s="8">
        <v>35000</v>
      </c>
      <c r="Y10" s="8">
        <v>27</v>
      </c>
      <c r="Z10" s="8">
        <v>6162</v>
      </c>
      <c r="AA10" s="8">
        <v>18829</v>
      </c>
      <c r="AB10" s="7"/>
    </row>
    <row r="11" ht="42.75" spans="1:28">
      <c r="A11" s="7">
        <v>6</v>
      </c>
      <c r="B11" s="8" t="s">
        <v>69</v>
      </c>
      <c r="C11" s="8" t="s">
        <v>70</v>
      </c>
      <c r="D11" s="8" t="s">
        <v>71</v>
      </c>
      <c r="E11" s="8" t="s">
        <v>38</v>
      </c>
      <c r="F11" s="8" t="s">
        <v>38</v>
      </c>
      <c r="G11" s="8" t="s">
        <v>39</v>
      </c>
      <c r="H11" s="8" t="s">
        <v>72</v>
      </c>
      <c r="I11" s="8" t="s">
        <v>41</v>
      </c>
      <c r="J11" s="8" t="s">
        <v>39</v>
      </c>
      <c r="K11" s="24" t="s">
        <v>42</v>
      </c>
      <c r="L11" s="24" t="s">
        <v>43</v>
      </c>
      <c r="M11" s="8" t="s">
        <v>38</v>
      </c>
      <c r="N11" s="8" t="s">
        <v>38</v>
      </c>
      <c r="O11" s="8" t="s">
        <v>73</v>
      </c>
      <c r="P11" s="10" t="s">
        <v>74</v>
      </c>
      <c r="Q11" s="10">
        <v>30</v>
      </c>
      <c r="R11" s="10">
        <v>30</v>
      </c>
      <c r="S11" s="10">
        <v>0</v>
      </c>
      <c r="T11" s="8" t="s">
        <v>75</v>
      </c>
      <c r="U11" s="8" t="s">
        <v>76</v>
      </c>
      <c r="V11" s="8">
        <v>73</v>
      </c>
      <c r="W11" s="8">
        <v>286</v>
      </c>
      <c r="X11" s="8">
        <v>800</v>
      </c>
      <c r="Y11" s="8">
        <v>27</v>
      </c>
      <c r="Z11" s="8">
        <v>312</v>
      </c>
      <c r="AA11" s="8">
        <v>800</v>
      </c>
      <c r="AB11" s="7"/>
    </row>
    <row r="12" ht="28.5" spans="1:28">
      <c r="A12" s="7">
        <v>7</v>
      </c>
      <c r="B12" s="8" t="s">
        <v>77</v>
      </c>
      <c r="C12" s="8" t="s">
        <v>78</v>
      </c>
      <c r="D12" s="8" t="s">
        <v>79</v>
      </c>
      <c r="E12" s="8" t="s">
        <v>38</v>
      </c>
      <c r="F12" s="8" t="s">
        <v>38</v>
      </c>
      <c r="G12" s="8" t="s">
        <v>39</v>
      </c>
      <c r="H12" s="8" t="s">
        <v>80</v>
      </c>
      <c r="I12" s="8" t="s">
        <v>41</v>
      </c>
      <c r="J12" s="8" t="s">
        <v>39</v>
      </c>
      <c r="K12" s="24" t="s">
        <v>42</v>
      </c>
      <c r="L12" s="24" t="s">
        <v>81</v>
      </c>
      <c r="M12" s="8" t="s">
        <v>38</v>
      </c>
      <c r="N12" s="8" t="s">
        <v>38</v>
      </c>
      <c r="O12" s="8" t="s">
        <v>60</v>
      </c>
      <c r="P12" s="8" t="s">
        <v>82</v>
      </c>
      <c r="Q12" s="10">
        <v>150</v>
      </c>
      <c r="R12" s="10">
        <v>150</v>
      </c>
      <c r="S12" s="10">
        <v>0</v>
      </c>
      <c r="T12" s="8" t="s">
        <v>83</v>
      </c>
      <c r="U12" s="8" t="s">
        <v>47</v>
      </c>
      <c r="V12" s="8">
        <v>79</v>
      </c>
      <c r="W12" s="8">
        <v>400</v>
      </c>
      <c r="X12" s="8">
        <v>400</v>
      </c>
      <c r="Y12" s="8">
        <v>27</v>
      </c>
      <c r="Z12" s="8">
        <v>400</v>
      </c>
      <c r="AA12" s="8">
        <v>400</v>
      </c>
      <c r="AB12" s="7"/>
    </row>
    <row r="13" ht="28.5" spans="1:28">
      <c r="A13" s="7">
        <v>8</v>
      </c>
      <c r="B13" s="8" t="s">
        <v>84</v>
      </c>
      <c r="C13" s="8" t="s">
        <v>85</v>
      </c>
      <c r="D13" s="8" t="s">
        <v>86</v>
      </c>
      <c r="E13" s="8" t="s">
        <v>38</v>
      </c>
      <c r="F13" s="8" t="s">
        <v>38</v>
      </c>
      <c r="G13" s="8" t="s">
        <v>39</v>
      </c>
      <c r="H13" s="8" t="s">
        <v>87</v>
      </c>
      <c r="I13" s="8" t="s">
        <v>41</v>
      </c>
      <c r="J13" s="8" t="s">
        <v>39</v>
      </c>
      <c r="K13" s="24" t="s">
        <v>42</v>
      </c>
      <c r="L13" s="24" t="s">
        <v>81</v>
      </c>
      <c r="M13" s="8" t="s">
        <v>38</v>
      </c>
      <c r="N13" s="8" t="s">
        <v>38</v>
      </c>
      <c r="O13" s="8" t="s">
        <v>60</v>
      </c>
      <c r="P13" s="8" t="s">
        <v>88</v>
      </c>
      <c r="Q13" s="10">
        <v>230</v>
      </c>
      <c r="R13" s="10">
        <v>230</v>
      </c>
      <c r="S13" s="10">
        <v>0</v>
      </c>
      <c r="T13" s="8" t="s">
        <v>89</v>
      </c>
      <c r="U13" s="8" t="s">
        <v>47</v>
      </c>
      <c r="V13" s="8">
        <v>79</v>
      </c>
      <c r="W13" s="8">
        <v>1450</v>
      </c>
      <c r="X13" s="8">
        <v>1450</v>
      </c>
      <c r="Y13" s="8">
        <v>27</v>
      </c>
      <c r="Z13" s="8">
        <v>1450</v>
      </c>
      <c r="AA13" s="8">
        <v>1450</v>
      </c>
      <c r="AB13" s="7"/>
    </row>
    <row r="14" ht="42.75" spans="1:28">
      <c r="A14" s="7">
        <v>9</v>
      </c>
      <c r="B14" s="8" t="s">
        <v>69</v>
      </c>
      <c r="C14" s="9" t="s">
        <v>70</v>
      </c>
      <c r="D14" s="9" t="s">
        <v>90</v>
      </c>
      <c r="E14" s="8" t="s">
        <v>38</v>
      </c>
      <c r="F14" s="8" t="s">
        <v>38</v>
      </c>
      <c r="G14" s="8" t="s">
        <v>39</v>
      </c>
      <c r="H14" s="8" t="s">
        <v>91</v>
      </c>
      <c r="I14" s="8" t="s">
        <v>41</v>
      </c>
      <c r="J14" s="8" t="s">
        <v>39</v>
      </c>
      <c r="K14" s="24" t="s">
        <v>42</v>
      </c>
      <c r="L14" s="24" t="s">
        <v>43</v>
      </c>
      <c r="M14" s="8" t="s">
        <v>38</v>
      </c>
      <c r="N14" s="8" t="s">
        <v>92</v>
      </c>
      <c r="O14" s="8" t="s">
        <v>49</v>
      </c>
      <c r="P14" s="8" t="s">
        <v>93</v>
      </c>
      <c r="Q14" s="10">
        <v>1000</v>
      </c>
      <c r="R14" s="10">
        <v>1000</v>
      </c>
      <c r="S14" s="10">
        <v>0</v>
      </c>
      <c r="T14" s="8" t="s">
        <v>94</v>
      </c>
      <c r="U14" s="8" t="s">
        <v>95</v>
      </c>
      <c r="V14" s="8">
        <v>10</v>
      </c>
      <c r="W14" s="8">
        <v>2450</v>
      </c>
      <c r="X14" s="8">
        <v>7703</v>
      </c>
      <c r="Y14" s="8">
        <v>0</v>
      </c>
      <c r="Z14" s="8">
        <v>50</v>
      </c>
      <c r="AA14" s="8">
        <v>165</v>
      </c>
      <c r="AB14" s="7"/>
    </row>
    <row r="15" ht="28.5" spans="1:28">
      <c r="A15" s="7">
        <v>10</v>
      </c>
      <c r="B15" s="8" t="s">
        <v>35</v>
      </c>
      <c r="C15" s="9" t="s">
        <v>96</v>
      </c>
      <c r="D15" s="9" t="s">
        <v>97</v>
      </c>
      <c r="E15" s="8" t="s">
        <v>38</v>
      </c>
      <c r="F15" s="8" t="s">
        <v>38</v>
      </c>
      <c r="G15" s="8" t="s">
        <v>65</v>
      </c>
      <c r="H15" s="19" t="s">
        <v>98</v>
      </c>
      <c r="I15" s="8" t="s">
        <v>41</v>
      </c>
      <c r="J15" s="8" t="s">
        <v>99</v>
      </c>
      <c r="K15" s="24" t="s">
        <v>42</v>
      </c>
      <c r="L15" s="24" t="s">
        <v>81</v>
      </c>
      <c r="M15" s="8" t="s">
        <v>38</v>
      </c>
      <c r="N15" s="8" t="s">
        <v>38</v>
      </c>
      <c r="O15" s="8" t="s">
        <v>60</v>
      </c>
      <c r="P15" s="19" t="s">
        <v>100</v>
      </c>
      <c r="Q15" s="10">
        <v>100</v>
      </c>
      <c r="R15" s="10">
        <v>100</v>
      </c>
      <c r="S15" s="10">
        <v>0</v>
      </c>
      <c r="T15" s="8" t="s">
        <v>101</v>
      </c>
      <c r="U15" s="8" t="s">
        <v>76</v>
      </c>
      <c r="V15" s="8">
        <v>79</v>
      </c>
      <c r="W15" s="8">
        <v>1390</v>
      </c>
      <c r="X15" s="8">
        <v>1400</v>
      </c>
      <c r="Y15" s="8">
        <v>27</v>
      </c>
      <c r="Z15" s="8">
        <v>1390</v>
      </c>
      <c r="AA15" s="8">
        <v>1400</v>
      </c>
      <c r="AB15" s="7"/>
    </row>
    <row r="16" ht="34" customHeight="true" spans="1:28">
      <c r="A16" s="7">
        <v>11</v>
      </c>
      <c r="B16" s="8" t="s">
        <v>35</v>
      </c>
      <c r="C16" s="8" t="s">
        <v>36</v>
      </c>
      <c r="D16" s="8" t="s">
        <v>37</v>
      </c>
      <c r="E16" s="8" t="s">
        <v>38</v>
      </c>
      <c r="F16" s="8" t="s">
        <v>38</v>
      </c>
      <c r="G16" s="8" t="s">
        <v>102</v>
      </c>
      <c r="H16" s="19" t="s">
        <v>103</v>
      </c>
      <c r="I16" s="8" t="s">
        <v>41</v>
      </c>
      <c r="J16" s="8" t="s">
        <v>104</v>
      </c>
      <c r="K16" s="24" t="s">
        <v>42</v>
      </c>
      <c r="L16" s="24" t="s">
        <v>105</v>
      </c>
      <c r="M16" s="8" t="s">
        <v>38</v>
      </c>
      <c r="N16" s="8" t="s">
        <v>38</v>
      </c>
      <c r="O16" s="8" t="s">
        <v>106</v>
      </c>
      <c r="P16" s="19" t="s">
        <v>107</v>
      </c>
      <c r="Q16" s="10">
        <v>30</v>
      </c>
      <c r="R16" s="10">
        <v>30</v>
      </c>
      <c r="S16" s="10">
        <v>0</v>
      </c>
      <c r="T16" s="8" t="s">
        <v>108</v>
      </c>
      <c r="U16" s="8" t="s">
        <v>109</v>
      </c>
      <c r="V16" s="8">
        <v>73</v>
      </c>
      <c r="W16" s="8">
        <v>300</v>
      </c>
      <c r="X16" s="8">
        <v>1200</v>
      </c>
      <c r="Y16" s="8">
        <v>10</v>
      </c>
      <c r="Z16" s="8">
        <v>150</v>
      </c>
      <c r="AA16" s="8">
        <v>600</v>
      </c>
      <c r="AB16" s="7"/>
    </row>
    <row r="17" ht="57" spans="1:28">
      <c r="A17" s="7">
        <v>12</v>
      </c>
      <c r="B17" s="8" t="s">
        <v>84</v>
      </c>
      <c r="C17" s="8" t="s">
        <v>85</v>
      </c>
      <c r="D17" s="8" t="s">
        <v>110</v>
      </c>
      <c r="E17" s="8" t="s">
        <v>111</v>
      </c>
      <c r="F17" s="8" t="s">
        <v>111</v>
      </c>
      <c r="G17" s="8" t="s">
        <v>39</v>
      </c>
      <c r="H17" s="8" t="s">
        <v>112</v>
      </c>
      <c r="I17" s="8" t="s">
        <v>41</v>
      </c>
      <c r="J17" s="8" t="s">
        <v>39</v>
      </c>
      <c r="K17" s="24" t="s">
        <v>42</v>
      </c>
      <c r="L17" s="24" t="s">
        <v>43</v>
      </c>
      <c r="M17" s="8" t="s">
        <v>111</v>
      </c>
      <c r="N17" s="8" t="s">
        <v>111</v>
      </c>
      <c r="O17" s="8" t="s">
        <v>113</v>
      </c>
      <c r="P17" s="8" t="s">
        <v>114</v>
      </c>
      <c r="Q17" s="10">
        <v>290</v>
      </c>
      <c r="R17" s="10">
        <v>290</v>
      </c>
      <c r="S17" s="10">
        <f t="shared" ref="S17:S20" si="0">Q17-R17</f>
        <v>0</v>
      </c>
      <c r="T17" s="8" t="s">
        <v>115</v>
      </c>
      <c r="U17" s="8" t="s">
        <v>47</v>
      </c>
      <c r="V17" s="8">
        <v>79</v>
      </c>
      <c r="W17" s="8">
        <v>1390</v>
      </c>
      <c r="X17" s="8">
        <v>1400</v>
      </c>
      <c r="Y17" s="8">
        <v>27</v>
      </c>
      <c r="Z17" s="8">
        <v>1390</v>
      </c>
      <c r="AA17" s="8">
        <v>1400</v>
      </c>
      <c r="AB17" s="7"/>
    </row>
    <row r="18" ht="28.5" spans="1:28">
      <c r="A18" s="7">
        <v>13</v>
      </c>
      <c r="B18" s="8" t="s">
        <v>69</v>
      </c>
      <c r="C18" s="9" t="s">
        <v>116</v>
      </c>
      <c r="D18" s="9" t="s">
        <v>117</v>
      </c>
      <c r="E18" s="9" t="s">
        <v>118</v>
      </c>
      <c r="F18" s="8" t="s">
        <v>119</v>
      </c>
      <c r="G18" s="8" t="s">
        <v>39</v>
      </c>
      <c r="H18" s="8" t="s">
        <v>120</v>
      </c>
      <c r="I18" s="8" t="s">
        <v>41</v>
      </c>
      <c r="J18" s="8" t="s">
        <v>39</v>
      </c>
      <c r="K18" s="24" t="s">
        <v>42</v>
      </c>
      <c r="L18" s="24" t="s">
        <v>43</v>
      </c>
      <c r="M18" s="8" t="s">
        <v>121</v>
      </c>
      <c r="N18" s="8" t="s">
        <v>121</v>
      </c>
      <c r="O18" s="8" t="s">
        <v>122</v>
      </c>
      <c r="P18" s="8" t="s">
        <v>123</v>
      </c>
      <c r="Q18" s="10">
        <v>600</v>
      </c>
      <c r="R18" s="10">
        <v>600</v>
      </c>
      <c r="S18" s="10">
        <f t="shared" si="0"/>
        <v>0</v>
      </c>
      <c r="T18" s="8" t="s">
        <v>124</v>
      </c>
      <c r="U18" s="8" t="s">
        <v>125</v>
      </c>
      <c r="V18" s="8">
        <v>34</v>
      </c>
      <c r="W18" s="8">
        <v>3000</v>
      </c>
      <c r="X18" s="8">
        <v>23892</v>
      </c>
      <c r="Y18" s="8">
        <v>27</v>
      </c>
      <c r="Z18" s="8">
        <v>2010</v>
      </c>
      <c r="AA18" s="8">
        <v>5059</v>
      </c>
      <c r="AB18" s="7"/>
    </row>
    <row r="19" ht="156.75" spans="1:28">
      <c r="A19" s="7">
        <v>14</v>
      </c>
      <c r="B19" s="8" t="s">
        <v>69</v>
      </c>
      <c r="C19" s="9" t="s">
        <v>70</v>
      </c>
      <c r="D19" s="9" t="s">
        <v>126</v>
      </c>
      <c r="E19" s="8" t="s">
        <v>127</v>
      </c>
      <c r="F19" s="8" t="s">
        <v>127</v>
      </c>
      <c r="G19" s="8" t="s">
        <v>39</v>
      </c>
      <c r="H19" s="8" t="s">
        <v>128</v>
      </c>
      <c r="I19" s="8" t="s">
        <v>41</v>
      </c>
      <c r="J19" s="8" t="s">
        <v>39</v>
      </c>
      <c r="K19" s="24" t="s">
        <v>42</v>
      </c>
      <c r="L19" s="24" t="s">
        <v>43</v>
      </c>
      <c r="M19" s="8" t="s">
        <v>129</v>
      </c>
      <c r="N19" s="8" t="s">
        <v>129</v>
      </c>
      <c r="O19" s="8" t="s">
        <v>130</v>
      </c>
      <c r="P19" s="8" t="s">
        <v>131</v>
      </c>
      <c r="Q19" s="10">
        <v>100</v>
      </c>
      <c r="R19" s="10">
        <v>100</v>
      </c>
      <c r="S19" s="10">
        <f t="shared" si="0"/>
        <v>0</v>
      </c>
      <c r="T19" s="8" t="s">
        <v>132</v>
      </c>
      <c r="U19" s="8" t="s">
        <v>76</v>
      </c>
      <c r="V19" s="8">
        <v>20</v>
      </c>
      <c r="W19" s="8">
        <v>2450</v>
      </c>
      <c r="X19" s="8">
        <v>7703</v>
      </c>
      <c r="Y19" s="8">
        <v>0</v>
      </c>
      <c r="Z19" s="8">
        <v>50</v>
      </c>
      <c r="AA19" s="8">
        <v>165</v>
      </c>
      <c r="AB19" s="7"/>
    </row>
    <row r="20" ht="128.25" spans="1:28">
      <c r="A20" s="7">
        <v>15</v>
      </c>
      <c r="B20" s="8" t="s">
        <v>35</v>
      </c>
      <c r="C20" s="8" t="s">
        <v>36</v>
      </c>
      <c r="D20" s="8" t="s">
        <v>37</v>
      </c>
      <c r="E20" s="8" t="s">
        <v>38</v>
      </c>
      <c r="F20" s="8" t="s">
        <v>133</v>
      </c>
      <c r="G20" s="8" t="s">
        <v>133</v>
      </c>
      <c r="H20" s="8" t="s">
        <v>134</v>
      </c>
      <c r="I20" s="8" t="s">
        <v>41</v>
      </c>
      <c r="J20" s="8" t="s">
        <v>39</v>
      </c>
      <c r="K20" s="24" t="s">
        <v>42</v>
      </c>
      <c r="L20" s="24" t="s">
        <v>43</v>
      </c>
      <c r="M20" s="8" t="s">
        <v>38</v>
      </c>
      <c r="N20" s="8" t="s">
        <v>38</v>
      </c>
      <c r="O20" s="8" t="s">
        <v>135</v>
      </c>
      <c r="P20" s="8" t="s">
        <v>136</v>
      </c>
      <c r="Q20" s="10">
        <v>1000</v>
      </c>
      <c r="R20" s="10">
        <v>1000</v>
      </c>
      <c r="S20" s="10">
        <f t="shared" si="0"/>
        <v>0</v>
      </c>
      <c r="T20" s="8" t="s">
        <v>137</v>
      </c>
      <c r="U20" s="8" t="s">
        <v>47</v>
      </c>
      <c r="V20" s="8">
        <v>73</v>
      </c>
      <c r="W20" s="8">
        <v>2000</v>
      </c>
      <c r="X20" s="8">
        <v>35000</v>
      </c>
      <c r="Y20" s="8">
        <v>27</v>
      </c>
      <c r="Z20" s="8">
        <v>6162</v>
      </c>
      <c r="AA20" s="8">
        <v>18829</v>
      </c>
      <c r="AB20" s="7"/>
    </row>
    <row r="21" ht="42.75" spans="1:28">
      <c r="A21" s="7">
        <v>16</v>
      </c>
      <c r="B21" s="10" t="s">
        <v>35</v>
      </c>
      <c r="C21" s="10" t="s">
        <v>36</v>
      </c>
      <c r="D21" s="10" t="s">
        <v>138</v>
      </c>
      <c r="E21" s="8" t="s">
        <v>38</v>
      </c>
      <c r="F21" s="10" t="s">
        <v>139</v>
      </c>
      <c r="G21" s="10" t="s">
        <v>140</v>
      </c>
      <c r="H21" s="10" t="s">
        <v>141</v>
      </c>
      <c r="I21" s="10" t="s">
        <v>41</v>
      </c>
      <c r="J21" s="10" t="s">
        <v>140</v>
      </c>
      <c r="K21" s="10" t="s">
        <v>142</v>
      </c>
      <c r="L21" s="25" t="s">
        <v>81</v>
      </c>
      <c r="M21" s="10" t="s">
        <v>143</v>
      </c>
      <c r="N21" s="20" t="s">
        <v>140</v>
      </c>
      <c r="O21" s="10" t="s">
        <v>144</v>
      </c>
      <c r="P21" s="10" t="s">
        <v>145</v>
      </c>
      <c r="Q21" s="10">
        <v>400</v>
      </c>
      <c r="R21" s="10">
        <v>150</v>
      </c>
      <c r="S21" s="10">
        <v>250</v>
      </c>
      <c r="T21" s="10" t="s">
        <v>146</v>
      </c>
      <c r="U21" s="10" t="s">
        <v>147</v>
      </c>
      <c r="V21" s="10">
        <v>1</v>
      </c>
      <c r="W21" s="31">
        <v>433</v>
      </c>
      <c r="X21" s="31">
        <v>1460</v>
      </c>
      <c r="Y21" s="10">
        <v>0</v>
      </c>
      <c r="Z21" s="31">
        <v>118</v>
      </c>
      <c r="AA21" s="31">
        <v>298</v>
      </c>
      <c r="AB21" s="7"/>
    </row>
    <row r="22" ht="42.75" spans="1:28">
      <c r="A22" s="7">
        <v>17</v>
      </c>
      <c r="B22" s="10" t="s">
        <v>35</v>
      </c>
      <c r="C22" s="10" t="s">
        <v>36</v>
      </c>
      <c r="D22" s="10" t="s">
        <v>37</v>
      </c>
      <c r="E22" s="8" t="s">
        <v>38</v>
      </c>
      <c r="F22" s="10" t="s">
        <v>139</v>
      </c>
      <c r="G22" s="10" t="s">
        <v>148</v>
      </c>
      <c r="H22" s="10" t="s">
        <v>149</v>
      </c>
      <c r="I22" s="10" t="s">
        <v>150</v>
      </c>
      <c r="J22" s="10" t="s">
        <v>151</v>
      </c>
      <c r="K22" s="25" t="s">
        <v>152</v>
      </c>
      <c r="L22" s="25" t="s">
        <v>81</v>
      </c>
      <c r="M22" s="10" t="s">
        <v>143</v>
      </c>
      <c r="N22" s="20" t="s">
        <v>151</v>
      </c>
      <c r="O22" s="10" t="s">
        <v>153</v>
      </c>
      <c r="P22" s="10" t="s">
        <v>154</v>
      </c>
      <c r="Q22" s="10">
        <v>6</v>
      </c>
      <c r="R22" s="10">
        <v>6</v>
      </c>
      <c r="S22" s="10">
        <f t="shared" ref="S22:S25" si="1">Q22-R22</f>
        <v>0</v>
      </c>
      <c r="T22" s="10" t="s">
        <v>146</v>
      </c>
      <c r="U22" s="10" t="s">
        <v>155</v>
      </c>
      <c r="V22" s="10">
        <v>1</v>
      </c>
      <c r="W22" s="31">
        <v>167</v>
      </c>
      <c r="X22" s="31">
        <v>507</v>
      </c>
      <c r="Y22" s="10">
        <v>0</v>
      </c>
      <c r="Z22" s="31">
        <v>7</v>
      </c>
      <c r="AA22" s="31">
        <v>12</v>
      </c>
      <c r="AB22" s="7"/>
    </row>
    <row r="23" ht="28.5" spans="1:28">
      <c r="A23" s="7">
        <v>18</v>
      </c>
      <c r="B23" s="10" t="s">
        <v>35</v>
      </c>
      <c r="C23" s="10" t="s">
        <v>156</v>
      </c>
      <c r="D23" s="10" t="s">
        <v>157</v>
      </c>
      <c r="E23" s="8" t="s">
        <v>38</v>
      </c>
      <c r="F23" s="10" t="s">
        <v>139</v>
      </c>
      <c r="G23" s="10" t="s">
        <v>158</v>
      </c>
      <c r="H23" s="10" t="s">
        <v>159</v>
      </c>
      <c r="I23" s="10" t="s">
        <v>41</v>
      </c>
      <c r="J23" s="10" t="s">
        <v>160</v>
      </c>
      <c r="K23" s="10" t="s">
        <v>142</v>
      </c>
      <c r="L23" s="10" t="s">
        <v>81</v>
      </c>
      <c r="M23" s="10" t="s">
        <v>143</v>
      </c>
      <c r="N23" s="10" t="s">
        <v>161</v>
      </c>
      <c r="O23" s="10" t="s">
        <v>162</v>
      </c>
      <c r="P23" s="10" t="s">
        <v>163</v>
      </c>
      <c r="Q23" s="10">
        <v>75</v>
      </c>
      <c r="R23" s="10">
        <v>70</v>
      </c>
      <c r="S23" s="10">
        <f t="shared" si="1"/>
        <v>5</v>
      </c>
      <c r="T23" s="10" t="s">
        <v>146</v>
      </c>
      <c r="U23" s="10" t="s">
        <v>164</v>
      </c>
      <c r="V23" s="10">
        <v>1</v>
      </c>
      <c r="W23" s="31">
        <v>205</v>
      </c>
      <c r="X23" s="31">
        <v>540</v>
      </c>
      <c r="Y23" s="10">
        <v>0</v>
      </c>
      <c r="Z23" s="31">
        <v>79</v>
      </c>
      <c r="AA23" s="31">
        <v>238</v>
      </c>
      <c r="AB23" s="7"/>
    </row>
    <row r="24" ht="28.5" spans="1:28">
      <c r="A24" s="7">
        <v>19</v>
      </c>
      <c r="B24" s="10" t="s">
        <v>35</v>
      </c>
      <c r="C24" s="10" t="s">
        <v>36</v>
      </c>
      <c r="D24" s="10" t="s">
        <v>37</v>
      </c>
      <c r="E24" s="8" t="s">
        <v>38</v>
      </c>
      <c r="F24" s="10" t="s">
        <v>139</v>
      </c>
      <c r="G24" s="10" t="s">
        <v>165</v>
      </c>
      <c r="H24" s="10" t="s">
        <v>166</v>
      </c>
      <c r="I24" s="10" t="s">
        <v>41</v>
      </c>
      <c r="J24" s="10" t="s">
        <v>167</v>
      </c>
      <c r="K24" s="10" t="s">
        <v>142</v>
      </c>
      <c r="L24" s="10" t="s">
        <v>81</v>
      </c>
      <c r="M24" s="10" t="s">
        <v>143</v>
      </c>
      <c r="N24" s="10" t="s">
        <v>167</v>
      </c>
      <c r="O24" s="10" t="s">
        <v>168</v>
      </c>
      <c r="P24" s="10" t="s">
        <v>169</v>
      </c>
      <c r="Q24" s="10">
        <v>4</v>
      </c>
      <c r="R24" s="10">
        <v>4</v>
      </c>
      <c r="S24" s="10">
        <f t="shared" si="1"/>
        <v>0</v>
      </c>
      <c r="T24" s="10" t="s">
        <v>170</v>
      </c>
      <c r="U24" s="10" t="s">
        <v>164</v>
      </c>
      <c r="V24" s="10">
        <v>1</v>
      </c>
      <c r="W24" s="31">
        <v>240</v>
      </c>
      <c r="X24" s="31">
        <v>633</v>
      </c>
      <c r="Y24" s="10">
        <v>0</v>
      </c>
      <c r="Z24" s="31">
        <v>167</v>
      </c>
      <c r="AA24" s="31">
        <v>517</v>
      </c>
      <c r="AB24" s="7"/>
    </row>
    <row r="25" ht="42.75" spans="1:28">
      <c r="A25" s="7">
        <v>20</v>
      </c>
      <c r="B25" s="10" t="s">
        <v>35</v>
      </c>
      <c r="C25" s="10" t="s">
        <v>36</v>
      </c>
      <c r="D25" s="10" t="s">
        <v>37</v>
      </c>
      <c r="E25" s="8" t="s">
        <v>38</v>
      </c>
      <c r="F25" s="10" t="s">
        <v>139</v>
      </c>
      <c r="G25" s="10" t="s">
        <v>165</v>
      </c>
      <c r="H25" s="10" t="s">
        <v>171</v>
      </c>
      <c r="I25" s="10" t="s">
        <v>41</v>
      </c>
      <c r="J25" s="10" t="s">
        <v>167</v>
      </c>
      <c r="K25" s="10" t="s">
        <v>142</v>
      </c>
      <c r="L25" s="10" t="s">
        <v>81</v>
      </c>
      <c r="M25" s="10" t="s">
        <v>143</v>
      </c>
      <c r="N25" s="10" t="s">
        <v>167</v>
      </c>
      <c r="O25" s="10" t="s">
        <v>168</v>
      </c>
      <c r="P25" s="10" t="s">
        <v>172</v>
      </c>
      <c r="Q25" s="10">
        <v>42</v>
      </c>
      <c r="R25" s="10">
        <v>42</v>
      </c>
      <c r="S25" s="10">
        <f t="shared" si="1"/>
        <v>0</v>
      </c>
      <c r="T25" s="10" t="s">
        <v>173</v>
      </c>
      <c r="U25" s="10" t="s">
        <v>164</v>
      </c>
      <c r="V25" s="10">
        <v>1</v>
      </c>
      <c r="W25" s="31">
        <v>240</v>
      </c>
      <c r="X25" s="31">
        <v>633</v>
      </c>
      <c r="Y25" s="10">
        <v>0</v>
      </c>
      <c r="Z25" s="31">
        <v>167</v>
      </c>
      <c r="AA25" s="31">
        <v>517</v>
      </c>
      <c r="AB25" s="7"/>
    </row>
    <row r="26" ht="42.75" spans="1:28">
      <c r="A26" s="7">
        <v>21</v>
      </c>
      <c r="B26" s="10" t="s">
        <v>35</v>
      </c>
      <c r="C26" s="10" t="s">
        <v>156</v>
      </c>
      <c r="D26" s="10" t="s">
        <v>157</v>
      </c>
      <c r="E26" s="8" t="s">
        <v>38</v>
      </c>
      <c r="F26" s="10" t="s">
        <v>139</v>
      </c>
      <c r="G26" s="10" t="s">
        <v>174</v>
      </c>
      <c r="H26" s="10" t="s">
        <v>175</v>
      </c>
      <c r="I26" s="10" t="s">
        <v>41</v>
      </c>
      <c r="J26" s="10" t="s">
        <v>174</v>
      </c>
      <c r="K26" s="25" t="s">
        <v>142</v>
      </c>
      <c r="L26" s="10" t="s">
        <v>176</v>
      </c>
      <c r="M26" s="10" t="s">
        <v>143</v>
      </c>
      <c r="N26" s="10" t="s">
        <v>174</v>
      </c>
      <c r="O26" s="10" t="s">
        <v>177</v>
      </c>
      <c r="P26" s="19" t="s">
        <v>178</v>
      </c>
      <c r="Q26" s="19">
        <v>48</v>
      </c>
      <c r="R26" s="19">
        <v>48</v>
      </c>
      <c r="S26" s="10">
        <v>0</v>
      </c>
      <c r="T26" s="10" t="s">
        <v>179</v>
      </c>
      <c r="U26" s="10" t="s">
        <v>180</v>
      </c>
      <c r="V26" s="10">
        <v>1</v>
      </c>
      <c r="W26" s="31">
        <v>182</v>
      </c>
      <c r="X26" s="31">
        <v>442</v>
      </c>
      <c r="Y26" s="10">
        <v>0</v>
      </c>
      <c r="Z26" s="31">
        <v>66</v>
      </c>
      <c r="AA26" s="31">
        <v>183</v>
      </c>
      <c r="AB26" s="7"/>
    </row>
    <row r="27" ht="42.75" spans="1:28">
      <c r="A27" s="7">
        <v>22</v>
      </c>
      <c r="B27" s="10" t="s">
        <v>35</v>
      </c>
      <c r="C27" s="10" t="s">
        <v>36</v>
      </c>
      <c r="D27" s="10" t="s">
        <v>37</v>
      </c>
      <c r="E27" s="8" t="s">
        <v>38</v>
      </c>
      <c r="F27" s="10" t="s">
        <v>139</v>
      </c>
      <c r="G27" s="10" t="s">
        <v>181</v>
      </c>
      <c r="H27" s="10" t="s">
        <v>182</v>
      </c>
      <c r="I27" s="10" t="s">
        <v>41</v>
      </c>
      <c r="J27" s="10" t="s">
        <v>183</v>
      </c>
      <c r="K27" s="10" t="s">
        <v>142</v>
      </c>
      <c r="L27" s="26">
        <v>45839</v>
      </c>
      <c r="M27" s="10" t="s">
        <v>143</v>
      </c>
      <c r="N27" s="10" t="s">
        <v>183</v>
      </c>
      <c r="O27" s="10" t="s">
        <v>184</v>
      </c>
      <c r="P27" s="10" t="s">
        <v>185</v>
      </c>
      <c r="Q27" s="10">
        <v>13</v>
      </c>
      <c r="R27" s="10">
        <v>13</v>
      </c>
      <c r="S27" s="10">
        <f t="shared" ref="S27:S29" si="2">Q27-R27</f>
        <v>0</v>
      </c>
      <c r="T27" s="10" t="s">
        <v>179</v>
      </c>
      <c r="U27" s="10" t="s">
        <v>180</v>
      </c>
      <c r="V27" s="10">
        <v>1</v>
      </c>
      <c r="W27" s="31">
        <v>240</v>
      </c>
      <c r="X27" s="31">
        <v>587</v>
      </c>
      <c r="Y27" s="10">
        <v>0</v>
      </c>
      <c r="Z27" s="31">
        <v>10</v>
      </c>
      <c r="AA27" s="31">
        <v>29</v>
      </c>
      <c r="AB27" s="7"/>
    </row>
    <row r="28" ht="28.5" spans="1:28">
      <c r="A28" s="7">
        <v>23</v>
      </c>
      <c r="B28" s="10" t="s">
        <v>35</v>
      </c>
      <c r="C28" s="10" t="s">
        <v>36</v>
      </c>
      <c r="D28" s="10" t="s">
        <v>37</v>
      </c>
      <c r="E28" s="8" t="s">
        <v>38</v>
      </c>
      <c r="F28" s="10" t="s">
        <v>139</v>
      </c>
      <c r="G28" s="10" t="s">
        <v>186</v>
      </c>
      <c r="H28" s="10" t="s">
        <v>187</v>
      </c>
      <c r="I28" s="10" t="s">
        <v>41</v>
      </c>
      <c r="J28" s="10" t="s">
        <v>188</v>
      </c>
      <c r="K28" s="25" t="s">
        <v>142</v>
      </c>
      <c r="L28" s="25" t="s">
        <v>189</v>
      </c>
      <c r="M28" s="10" t="s">
        <v>143</v>
      </c>
      <c r="N28" s="10" t="s">
        <v>190</v>
      </c>
      <c r="O28" s="10" t="s">
        <v>191</v>
      </c>
      <c r="P28" s="10" t="s">
        <v>192</v>
      </c>
      <c r="Q28" s="10">
        <v>10</v>
      </c>
      <c r="R28" s="10">
        <v>10</v>
      </c>
      <c r="S28" s="10">
        <f t="shared" si="2"/>
        <v>0</v>
      </c>
      <c r="T28" s="10" t="s">
        <v>179</v>
      </c>
      <c r="U28" s="10" t="s">
        <v>155</v>
      </c>
      <c r="V28" s="10">
        <v>1</v>
      </c>
      <c r="W28" s="31">
        <v>410</v>
      </c>
      <c r="X28" s="31">
        <v>1251</v>
      </c>
      <c r="Y28" s="10">
        <v>0</v>
      </c>
      <c r="Z28" s="31">
        <v>89</v>
      </c>
      <c r="AA28" s="31">
        <v>274</v>
      </c>
      <c r="AB28" s="7"/>
    </row>
    <row r="29" ht="42.75" spans="1:28">
      <c r="A29" s="7">
        <v>24</v>
      </c>
      <c r="B29" s="10" t="s">
        <v>69</v>
      </c>
      <c r="C29" s="9" t="s">
        <v>116</v>
      </c>
      <c r="D29" s="10" t="s">
        <v>117</v>
      </c>
      <c r="E29" s="10" t="s">
        <v>118</v>
      </c>
      <c r="F29" s="10" t="s">
        <v>139</v>
      </c>
      <c r="G29" s="20" t="s">
        <v>193</v>
      </c>
      <c r="H29" s="20" t="s">
        <v>194</v>
      </c>
      <c r="I29" s="20" t="s">
        <v>41</v>
      </c>
      <c r="J29" s="20" t="s">
        <v>193</v>
      </c>
      <c r="K29" s="25" t="s">
        <v>152</v>
      </c>
      <c r="L29" s="25" t="s">
        <v>81</v>
      </c>
      <c r="M29" s="10" t="s">
        <v>143</v>
      </c>
      <c r="N29" s="10" t="s">
        <v>193</v>
      </c>
      <c r="O29" s="10" t="s">
        <v>195</v>
      </c>
      <c r="P29" s="10" t="s">
        <v>196</v>
      </c>
      <c r="Q29" s="10">
        <v>180</v>
      </c>
      <c r="R29" s="10">
        <v>180</v>
      </c>
      <c r="S29" s="10">
        <f t="shared" si="2"/>
        <v>0</v>
      </c>
      <c r="T29" s="10" t="s">
        <v>197</v>
      </c>
      <c r="U29" s="10" t="s">
        <v>180</v>
      </c>
      <c r="V29" s="10">
        <v>1</v>
      </c>
      <c r="W29" s="31">
        <v>353</v>
      </c>
      <c r="X29" s="31">
        <v>850</v>
      </c>
      <c r="Y29" s="10">
        <v>0</v>
      </c>
      <c r="Z29" s="31">
        <v>28</v>
      </c>
      <c r="AA29" s="31">
        <v>62</v>
      </c>
      <c r="AB29" s="7"/>
    </row>
    <row r="30" ht="28.5" spans="1:28">
      <c r="A30" s="7">
        <v>25</v>
      </c>
      <c r="B30" s="10" t="s">
        <v>69</v>
      </c>
      <c r="C30" s="9" t="s">
        <v>116</v>
      </c>
      <c r="D30" s="10" t="s">
        <v>198</v>
      </c>
      <c r="E30" s="10" t="s">
        <v>199</v>
      </c>
      <c r="F30" s="10" t="s">
        <v>139</v>
      </c>
      <c r="G30" s="20" t="s">
        <v>193</v>
      </c>
      <c r="H30" s="20" t="s">
        <v>200</v>
      </c>
      <c r="I30" s="20" t="s">
        <v>150</v>
      </c>
      <c r="J30" s="20" t="s">
        <v>193</v>
      </c>
      <c r="K30" s="25" t="s">
        <v>152</v>
      </c>
      <c r="L30" s="25" t="s">
        <v>81</v>
      </c>
      <c r="M30" s="10" t="s">
        <v>143</v>
      </c>
      <c r="N30" s="10" t="s">
        <v>193</v>
      </c>
      <c r="O30" s="10" t="s">
        <v>195</v>
      </c>
      <c r="P30" s="10" t="s">
        <v>201</v>
      </c>
      <c r="Q30" s="10">
        <v>35</v>
      </c>
      <c r="R30" s="10">
        <v>35</v>
      </c>
      <c r="S30" s="10">
        <v>0</v>
      </c>
      <c r="T30" s="10" t="s">
        <v>197</v>
      </c>
      <c r="U30" s="10" t="s">
        <v>180</v>
      </c>
      <c r="V30" s="10">
        <v>1</v>
      </c>
      <c r="W30" s="31">
        <v>130</v>
      </c>
      <c r="X30" s="31">
        <v>332</v>
      </c>
      <c r="Y30" s="10">
        <v>0</v>
      </c>
      <c r="Z30" s="31">
        <v>9</v>
      </c>
      <c r="AA30" s="31">
        <v>21</v>
      </c>
      <c r="AB30" s="7"/>
    </row>
    <row r="31" ht="42.75" spans="1:28">
      <c r="A31" s="7">
        <v>26</v>
      </c>
      <c r="B31" s="10" t="s">
        <v>69</v>
      </c>
      <c r="C31" s="9" t="s">
        <v>70</v>
      </c>
      <c r="D31" s="9" t="s">
        <v>126</v>
      </c>
      <c r="E31" s="8" t="s">
        <v>127</v>
      </c>
      <c r="F31" s="10" t="s">
        <v>139</v>
      </c>
      <c r="G31" s="10" t="s">
        <v>202</v>
      </c>
      <c r="H31" s="10" t="s">
        <v>203</v>
      </c>
      <c r="I31" s="10" t="s">
        <v>41</v>
      </c>
      <c r="J31" s="10" t="s">
        <v>204</v>
      </c>
      <c r="K31" s="25" t="s">
        <v>152</v>
      </c>
      <c r="L31" s="25" t="s">
        <v>176</v>
      </c>
      <c r="M31" s="10" t="s">
        <v>143</v>
      </c>
      <c r="N31" s="10" t="s">
        <v>204</v>
      </c>
      <c r="O31" s="10" t="s">
        <v>205</v>
      </c>
      <c r="P31" s="10" t="s">
        <v>206</v>
      </c>
      <c r="Q31" s="10">
        <v>60.38</v>
      </c>
      <c r="R31" s="10">
        <v>60.18</v>
      </c>
      <c r="S31" s="10">
        <f t="shared" ref="S31:S52" si="3">Q31-R31</f>
        <v>0.200000000000003</v>
      </c>
      <c r="T31" s="10" t="s">
        <v>207</v>
      </c>
      <c r="U31" s="10" t="s">
        <v>180</v>
      </c>
      <c r="V31" s="10">
        <v>1</v>
      </c>
      <c r="W31" s="31">
        <v>300</v>
      </c>
      <c r="X31" s="31">
        <v>890</v>
      </c>
      <c r="Y31" s="10">
        <v>1</v>
      </c>
      <c r="Z31" s="31">
        <v>300</v>
      </c>
      <c r="AA31" s="31">
        <v>890</v>
      </c>
      <c r="AB31" s="7"/>
    </row>
    <row r="32" ht="42.75" spans="1:28">
      <c r="A32" s="7">
        <v>27</v>
      </c>
      <c r="B32" s="10" t="s">
        <v>69</v>
      </c>
      <c r="C32" s="9" t="s">
        <v>116</v>
      </c>
      <c r="D32" s="10" t="s">
        <v>208</v>
      </c>
      <c r="E32" s="10" t="s">
        <v>38</v>
      </c>
      <c r="F32" s="10" t="s">
        <v>139</v>
      </c>
      <c r="G32" s="10" t="s">
        <v>202</v>
      </c>
      <c r="H32" s="10" t="s">
        <v>209</v>
      </c>
      <c r="I32" s="10" t="s">
        <v>41</v>
      </c>
      <c r="J32" s="10" t="s">
        <v>204</v>
      </c>
      <c r="K32" s="25" t="s">
        <v>152</v>
      </c>
      <c r="L32" s="25" t="s">
        <v>176</v>
      </c>
      <c r="M32" s="10" t="s">
        <v>143</v>
      </c>
      <c r="N32" s="10" t="s">
        <v>204</v>
      </c>
      <c r="O32" s="10" t="s">
        <v>205</v>
      </c>
      <c r="P32" s="10" t="s">
        <v>210</v>
      </c>
      <c r="Q32" s="10">
        <v>79.16</v>
      </c>
      <c r="R32" s="10">
        <v>79</v>
      </c>
      <c r="S32" s="10">
        <f t="shared" si="3"/>
        <v>0.159999999999997</v>
      </c>
      <c r="T32" s="10" t="s">
        <v>211</v>
      </c>
      <c r="U32" s="10" t="s">
        <v>180</v>
      </c>
      <c r="V32" s="10">
        <v>1</v>
      </c>
      <c r="W32" s="31">
        <v>300</v>
      </c>
      <c r="X32" s="31">
        <v>890</v>
      </c>
      <c r="Y32" s="10">
        <v>1</v>
      </c>
      <c r="Z32" s="31">
        <v>300</v>
      </c>
      <c r="AA32" s="31">
        <v>890</v>
      </c>
      <c r="AB32" s="7"/>
    </row>
    <row r="33" ht="28.5" spans="1:28">
      <c r="A33" s="7">
        <v>28</v>
      </c>
      <c r="B33" s="10" t="s">
        <v>69</v>
      </c>
      <c r="C33" s="9" t="s">
        <v>116</v>
      </c>
      <c r="D33" s="10" t="s">
        <v>198</v>
      </c>
      <c r="E33" s="10" t="s">
        <v>38</v>
      </c>
      <c r="F33" s="10" t="s">
        <v>139</v>
      </c>
      <c r="G33" s="10" t="s">
        <v>202</v>
      </c>
      <c r="H33" s="10" t="s">
        <v>212</v>
      </c>
      <c r="I33" s="10" t="s">
        <v>41</v>
      </c>
      <c r="J33" s="10" t="s">
        <v>204</v>
      </c>
      <c r="K33" s="25" t="s">
        <v>152</v>
      </c>
      <c r="L33" s="25" t="s">
        <v>176</v>
      </c>
      <c r="M33" s="10" t="s">
        <v>143</v>
      </c>
      <c r="N33" s="10" t="s">
        <v>204</v>
      </c>
      <c r="O33" s="10" t="s">
        <v>205</v>
      </c>
      <c r="P33" s="10" t="s">
        <v>213</v>
      </c>
      <c r="Q33" s="10">
        <v>39.55</v>
      </c>
      <c r="R33" s="10">
        <v>39.3</v>
      </c>
      <c r="S33" s="10">
        <f t="shared" si="3"/>
        <v>0.25</v>
      </c>
      <c r="T33" s="10" t="s">
        <v>214</v>
      </c>
      <c r="U33" s="10" t="s">
        <v>180</v>
      </c>
      <c r="V33" s="10">
        <v>1</v>
      </c>
      <c r="W33" s="31">
        <v>300</v>
      </c>
      <c r="X33" s="31">
        <v>890</v>
      </c>
      <c r="Y33" s="10">
        <v>1</v>
      </c>
      <c r="Z33" s="31">
        <v>300</v>
      </c>
      <c r="AA33" s="31">
        <v>890</v>
      </c>
      <c r="AB33" s="7"/>
    </row>
    <row r="34" ht="28.5" spans="1:28">
      <c r="A34" s="7">
        <v>29</v>
      </c>
      <c r="B34" s="10" t="s">
        <v>69</v>
      </c>
      <c r="C34" s="9" t="s">
        <v>116</v>
      </c>
      <c r="D34" s="10" t="s">
        <v>215</v>
      </c>
      <c r="E34" s="10" t="s">
        <v>216</v>
      </c>
      <c r="F34" s="10" t="s">
        <v>139</v>
      </c>
      <c r="G34" s="10" t="s">
        <v>140</v>
      </c>
      <c r="H34" s="10" t="s">
        <v>217</v>
      </c>
      <c r="I34" s="10" t="s">
        <v>41</v>
      </c>
      <c r="J34" s="10" t="s">
        <v>140</v>
      </c>
      <c r="K34" s="27" t="s">
        <v>42</v>
      </c>
      <c r="L34" s="27" t="s">
        <v>218</v>
      </c>
      <c r="M34" s="10" t="s">
        <v>143</v>
      </c>
      <c r="N34" s="10" t="s">
        <v>140</v>
      </c>
      <c r="O34" s="10" t="s">
        <v>144</v>
      </c>
      <c r="P34" s="10" t="s">
        <v>219</v>
      </c>
      <c r="Q34" s="10">
        <v>300</v>
      </c>
      <c r="R34" s="10">
        <v>300</v>
      </c>
      <c r="S34" s="10">
        <f t="shared" si="3"/>
        <v>0</v>
      </c>
      <c r="T34" s="10" t="s">
        <v>220</v>
      </c>
      <c r="U34" s="10" t="s">
        <v>180</v>
      </c>
      <c r="V34" s="10">
        <v>1</v>
      </c>
      <c r="W34" s="31">
        <v>433</v>
      </c>
      <c r="X34" s="31">
        <v>1460</v>
      </c>
      <c r="Y34" s="10">
        <v>0</v>
      </c>
      <c r="Z34" s="31">
        <v>118</v>
      </c>
      <c r="AA34" s="31">
        <v>298</v>
      </c>
      <c r="AB34" s="7"/>
    </row>
    <row r="35" ht="42.75" spans="1:28">
      <c r="A35" s="7">
        <v>30</v>
      </c>
      <c r="B35" s="10" t="s">
        <v>69</v>
      </c>
      <c r="C35" s="10" t="s">
        <v>221</v>
      </c>
      <c r="D35" s="10" t="s">
        <v>208</v>
      </c>
      <c r="E35" s="10" t="s">
        <v>38</v>
      </c>
      <c r="F35" s="10" t="s">
        <v>139</v>
      </c>
      <c r="G35" s="10" t="s">
        <v>140</v>
      </c>
      <c r="H35" s="10" t="s">
        <v>222</v>
      </c>
      <c r="I35" s="10" t="s">
        <v>41</v>
      </c>
      <c r="J35" s="10" t="s">
        <v>140</v>
      </c>
      <c r="K35" s="10" t="s">
        <v>142</v>
      </c>
      <c r="L35" s="25" t="s">
        <v>81</v>
      </c>
      <c r="M35" s="10" t="s">
        <v>143</v>
      </c>
      <c r="N35" s="10" t="s">
        <v>140</v>
      </c>
      <c r="O35" s="10" t="s">
        <v>144</v>
      </c>
      <c r="P35" s="10" t="s">
        <v>223</v>
      </c>
      <c r="Q35" s="10">
        <v>100</v>
      </c>
      <c r="R35" s="10">
        <v>100</v>
      </c>
      <c r="S35" s="10">
        <f t="shared" si="3"/>
        <v>0</v>
      </c>
      <c r="T35" s="10" t="s">
        <v>220</v>
      </c>
      <c r="U35" s="10" t="s">
        <v>180</v>
      </c>
      <c r="V35" s="10">
        <v>1</v>
      </c>
      <c r="W35" s="31">
        <v>433</v>
      </c>
      <c r="X35" s="31">
        <v>1460</v>
      </c>
      <c r="Y35" s="10">
        <v>0</v>
      </c>
      <c r="Z35" s="31">
        <v>118</v>
      </c>
      <c r="AA35" s="31">
        <v>298</v>
      </c>
      <c r="AB35" s="7"/>
    </row>
    <row r="36" ht="28.5" spans="1:28">
      <c r="A36" s="7">
        <v>31</v>
      </c>
      <c r="B36" s="10" t="s">
        <v>69</v>
      </c>
      <c r="C36" s="9" t="s">
        <v>116</v>
      </c>
      <c r="D36" s="10" t="s">
        <v>198</v>
      </c>
      <c r="E36" s="10" t="s">
        <v>199</v>
      </c>
      <c r="F36" s="10" t="s">
        <v>139</v>
      </c>
      <c r="G36" s="10" t="s">
        <v>148</v>
      </c>
      <c r="H36" s="10" t="s">
        <v>224</v>
      </c>
      <c r="I36" s="10" t="s">
        <v>150</v>
      </c>
      <c r="J36" s="10" t="s">
        <v>151</v>
      </c>
      <c r="K36" s="10" t="s">
        <v>142</v>
      </c>
      <c r="L36" s="25" t="s">
        <v>81</v>
      </c>
      <c r="M36" s="10" t="s">
        <v>143</v>
      </c>
      <c r="N36" s="20" t="s">
        <v>151</v>
      </c>
      <c r="O36" s="10" t="s">
        <v>153</v>
      </c>
      <c r="P36" s="10" t="s">
        <v>225</v>
      </c>
      <c r="Q36" s="10">
        <v>30</v>
      </c>
      <c r="R36" s="10">
        <v>30</v>
      </c>
      <c r="S36" s="10">
        <f t="shared" si="3"/>
        <v>0</v>
      </c>
      <c r="T36" s="10" t="s">
        <v>207</v>
      </c>
      <c r="U36" s="10" t="s">
        <v>180</v>
      </c>
      <c r="V36" s="10">
        <v>1</v>
      </c>
      <c r="W36" s="31">
        <v>167</v>
      </c>
      <c r="X36" s="31">
        <v>507</v>
      </c>
      <c r="Y36" s="10">
        <v>0</v>
      </c>
      <c r="Z36" s="31">
        <v>7</v>
      </c>
      <c r="AA36" s="31">
        <v>12</v>
      </c>
      <c r="AB36" s="7"/>
    </row>
    <row r="37" ht="28.5" spans="1:28">
      <c r="A37" s="7">
        <v>32</v>
      </c>
      <c r="B37" s="10" t="s">
        <v>69</v>
      </c>
      <c r="C37" s="10" t="s">
        <v>221</v>
      </c>
      <c r="D37" s="10" t="s">
        <v>208</v>
      </c>
      <c r="E37" s="10" t="s">
        <v>38</v>
      </c>
      <c r="F37" s="10" t="s">
        <v>139</v>
      </c>
      <c r="G37" s="10" t="s">
        <v>148</v>
      </c>
      <c r="H37" s="10" t="s">
        <v>226</v>
      </c>
      <c r="I37" s="10" t="s">
        <v>150</v>
      </c>
      <c r="J37" s="10" t="s">
        <v>151</v>
      </c>
      <c r="K37" s="10" t="s">
        <v>142</v>
      </c>
      <c r="L37" s="25" t="s">
        <v>81</v>
      </c>
      <c r="M37" s="10" t="s">
        <v>143</v>
      </c>
      <c r="N37" s="20" t="s">
        <v>151</v>
      </c>
      <c r="O37" s="10" t="s">
        <v>153</v>
      </c>
      <c r="P37" s="10" t="s">
        <v>227</v>
      </c>
      <c r="Q37" s="10">
        <v>10</v>
      </c>
      <c r="R37" s="10">
        <v>10</v>
      </c>
      <c r="S37" s="10">
        <f t="shared" si="3"/>
        <v>0</v>
      </c>
      <c r="T37" s="10" t="s">
        <v>207</v>
      </c>
      <c r="U37" s="10" t="s">
        <v>180</v>
      </c>
      <c r="V37" s="10">
        <v>1</v>
      </c>
      <c r="W37" s="31">
        <v>167</v>
      </c>
      <c r="X37" s="31">
        <v>507</v>
      </c>
      <c r="Y37" s="10">
        <v>0</v>
      </c>
      <c r="Z37" s="31">
        <v>7</v>
      </c>
      <c r="AA37" s="31">
        <v>12</v>
      </c>
      <c r="AB37" s="7"/>
    </row>
    <row r="38" ht="42.75" spans="1:28">
      <c r="A38" s="7">
        <v>33</v>
      </c>
      <c r="B38" s="10" t="s">
        <v>69</v>
      </c>
      <c r="C38" s="9" t="s">
        <v>116</v>
      </c>
      <c r="D38" s="10" t="s">
        <v>198</v>
      </c>
      <c r="E38" s="10" t="s">
        <v>199</v>
      </c>
      <c r="F38" s="10" t="s">
        <v>139</v>
      </c>
      <c r="G38" s="10" t="s">
        <v>228</v>
      </c>
      <c r="H38" s="20" t="s">
        <v>229</v>
      </c>
      <c r="I38" s="10" t="s">
        <v>150</v>
      </c>
      <c r="J38" s="10" t="s">
        <v>228</v>
      </c>
      <c r="K38" s="25" t="s">
        <v>152</v>
      </c>
      <c r="L38" s="25" t="s">
        <v>81</v>
      </c>
      <c r="M38" s="10" t="s">
        <v>143</v>
      </c>
      <c r="N38" s="10" t="s">
        <v>228</v>
      </c>
      <c r="O38" s="10" t="s">
        <v>230</v>
      </c>
      <c r="P38" s="10" t="s">
        <v>231</v>
      </c>
      <c r="Q38" s="10">
        <v>57</v>
      </c>
      <c r="R38" s="10">
        <v>57</v>
      </c>
      <c r="S38" s="10">
        <f t="shared" si="3"/>
        <v>0</v>
      </c>
      <c r="T38" s="10" t="s">
        <v>232</v>
      </c>
      <c r="U38" s="10" t="s">
        <v>147</v>
      </c>
      <c r="V38" s="10">
        <v>1</v>
      </c>
      <c r="W38" s="31">
        <v>200</v>
      </c>
      <c r="X38" s="31">
        <v>700</v>
      </c>
      <c r="Y38" s="10">
        <v>0</v>
      </c>
      <c r="Z38" s="31">
        <v>6</v>
      </c>
      <c r="AA38" s="31">
        <v>18</v>
      </c>
      <c r="AB38" s="7"/>
    </row>
    <row r="39" ht="57" spans="1:28">
      <c r="A39" s="7">
        <v>34</v>
      </c>
      <c r="B39" s="10" t="s">
        <v>69</v>
      </c>
      <c r="C39" s="9" t="s">
        <v>116</v>
      </c>
      <c r="D39" s="10" t="s">
        <v>117</v>
      </c>
      <c r="E39" s="9" t="s">
        <v>118</v>
      </c>
      <c r="F39" s="10" t="s">
        <v>139</v>
      </c>
      <c r="G39" s="10" t="s">
        <v>233</v>
      </c>
      <c r="H39" s="10" t="s">
        <v>234</v>
      </c>
      <c r="I39" s="10" t="s">
        <v>150</v>
      </c>
      <c r="J39" s="10" t="s">
        <v>235</v>
      </c>
      <c r="K39" s="10" t="s">
        <v>142</v>
      </c>
      <c r="L39" s="26">
        <v>45839</v>
      </c>
      <c r="M39" s="10" t="s">
        <v>143</v>
      </c>
      <c r="N39" s="20" t="s">
        <v>235</v>
      </c>
      <c r="O39" s="10" t="s">
        <v>236</v>
      </c>
      <c r="P39" s="10" t="s">
        <v>237</v>
      </c>
      <c r="Q39" s="10">
        <v>55</v>
      </c>
      <c r="R39" s="10">
        <v>54</v>
      </c>
      <c r="S39" s="10">
        <f t="shared" si="3"/>
        <v>1</v>
      </c>
      <c r="T39" s="10" t="s">
        <v>207</v>
      </c>
      <c r="U39" s="10" t="s">
        <v>180</v>
      </c>
      <c r="V39" s="10">
        <v>1</v>
      </c>
      <c r="W39" s="31">
        <v>324</v>
      </c>
      <c r="X39" s="31">
        <v>794</v>
      </c>
      <c r="Y39" s="10">
        <v>0</v>
      </c>
      <c r="Z39" s="31">
        <v>183</v>
      </c>
      <c r="AA39" s="31">
        <v>375</v>
      </c>
      <c r="AB39" s="7"/>
    </row>
    <row r="40" ht="28.5" spans="1:28">
      <c r="A40" s="7">
        <v>35</v>
      </c>
      <c r="B40" s="10" t="s">
        <v>69</v>
      </c>
      <c r="C40" s="9" t="s">
        <v>116</v>
      </c>
      <c r="D40" s="10" t="s">
        <v>117</v>
      </c>
      <c r="E40" s="9" t="s">
        <v>118</v>
      </c>
      <c r="F40" s="10" t="s">
        <v>139</v>
      </c>
      <c r="G40" s="10" t="s">
        <v>233</v>
      </c>
      <c r="H40" s="10" t="s">
        <v>238</v>
      </c>
      <c r="I40" s="10" t="s">
        <v>41</v>
      </c>
      <c r="J40" s="10" t="s">
        <v>235</v>
      </c>
      <c r="K40" s="10" t="s">
        <v>142</v>
      </c>
      <c r="L40" s="10" t="s">
        <v>81</v>
      </c>
      <c r="M40" s="10" t="s">
        <v>143</v>
      </c>
      <c r="N40" s="20" t="s">
        <v>235</v>
      </c>
      <c r="O40" s="10" t="s">
        <v>236</v>
      </c>
      <c r="P40" s="10" t="s">
        <v>239</v>
      </c>
      <c r="Q40" s="10">
        <v>10</v>
      </c>
      <c r="R40" s="10">
        <v>10</v>
      </c>
      <c r="S40" s="10">
        <f t="shared" si="3"/>
        <v>0</v>
      </c>
      <c r="T40" s="10" t="s">
        <v>240</v>
      </c>
      <c r="U40" s="10" t="s">
        <v>147</v>
      </c>
      <c r="V40" s="10">
        <v>1</v>
      </c>
      <c r="W40" s="31">
        <v>324</v>
      </c>
      <c r="X40" s="31">
        <v>794</v>
      </c>
      <c r="Y40" s="10">
        <v>0</v>
      </c>
      <c r="Z40" s="31">
        <v>183</v>
      </c>
      <c r="AA40" s="31">
        <v>375</v>
      </c>
      <c r="AB40" s="7"/>
    </row>
    <row r="41" ht="28.5" spans="1:28">
      <c r="A41" s="7">
        <v>36</v>
      </c>
      <c r="B41" s="10" t="s">
        <v>69</v>
      </c>
      <c r="C41" s="10" t="s">
        <v>221</v>
      </c>
      <c r="D41" s="10" t="s">
        <v>241</v>
      </c>
      <c r="E41" s="10" t="s">
        <v>38</v>
      </c>
      <c r="F41" s="10" t="s">
        <v>139</v>
      </c>
      <c r="G41" s="10" t="s">
        <v>233</v>
      </c>
      <c r="H41" s="10" t="s">
        <v>242</v>
      </c>
      <c r="I41" s="10" t="s">
        <v>150</v>
      </c>
      <c r="J41" s="10" t="s">
        <v>243</v>
      </c>
      <c r="K41" s="10" t="s">
        <v>142</v>
      </c>
      <c r="L41" s="26">
        <v>45839</v>
      </c>
      <c r="M41" s="10" t="s">
        <v>143</v>
      </c>
      <c r="N41" s="20" t="s">
        <v>235</v>
      </c>
      <c r="O41" s="10" t="s">
        <v>236</v>
      </c>
      <c r="P41" s="10" t="s">
        <v>244</v>
      </c>
      <c r="Q41" s="10">
        <v>18</v>
      </c>
      <c r="R41" s="10">
        <v>18</v>
      </c>
      <c r="S41" s="10">
        <f t="shared" si="3"/>
        <v>0</v>
      </c>
      <c r="T41" s="10" t="s">
        <v>207</v>
      </c>
      <c r="U41" s="10" t="s">
        <v>180</v>
      </c>
      <c r="V41" s="10">
        <v>1</v>
      </c>
      <c r="W41" s="31">
        <v>324</v>
      </c>
      <c r="X41" s="31">
        <v>794</v>
      </c>
      <c r="Y41" s="10">
        <v>0</v>
      </c>
      <c r="Z41" s="31">
        <v>183</v>
      </c>
      <c r="AA41" s="31">
        <v>375</v>
      </c>
      <c r="AB41" s="7"/>
    </row>
    <row r="42" ht="28.5" spans="1:28">
      <c r="A42" s="7">
        <v>37</v>
      </c>
      <c r="B42" s="10" t="s">
        <v>69</v>
      </c>
      <c r="C42" s="10" t="s">
        <v>221</v>
      </c>
      <c r="D42" s="10" t="s">
        <v>241</v>
      </c>
      <c r="E42" s="10" t="s">
        <v>38</v>
      </c>
      <c r="F42" s="10" t="s">
        <v>139</v>
      </c>
      <c r="G42" s="10" t="s">
        <v>158</v>
      </c>
      <c r="H42" s="10" t="s">
        <v>245</v>
      </c>
      <c r="I42" s="10" t="s">
        <v>41</v>
      </c>
      <c r="J42" s="10" t="s">
        <v>160</v>
      </c>
      <c r="K42" s="10" t="s">
        <v>142</v>
      </c>
      <c r="L42" s="10" t="s">
        <v>81</v>
      </c>
      <c r="M42" s="10" t="s">
        <v>143</v>
      </c>
      <c r="N42" s="10" t="s">
        <v>161</v>
      </c>
      <c r="O42" s="10" t="s">
        <v>162</v>
      </c>
      <c r="P42" s="10" t="s">
        <v>246</v>
      </c>
      <c r="Q42" s="10">
        <v>35</v>
      </c>
      <c r="R42" s="10">
        <v>25</v>
      </c>
      <c r="S42" s="10">
        <f t="shared" si="3"/>
        <v>10</v>
      </c>
      <c r="T42" s="10" t="s">
        <v>207</v>
      </c>
      <c r="U42" s="10" t="s">
        <v>180</v>
      </c>
      <c r="V42" s="10">
        <v>1</v>
      </c>
      <c r="W42" s="31">
        <v>205</v>
      </c>
      <c r="X42" s="31">
        <v>540</v>
      </c>
      <c r="Y42" s="10">
        <v>0</v>
      </c>
      <c r="Z42" s="31">
        <v>79</v>
      </c>
      <c r="AA42" s="31">
        <v>238</v>
      </c>
      <c r="AB42" s="7"/>
    </row>
    <row r="43" ht="28.5" spans="1:28">
      <c r="A43" s="7">
        <v>38</v>
      </c>
      <c r="B43" s="10" t="s">
        <v>69</v>
      </c>
      <c r="C43" s="9" t="s">
        <v>116</v>
      </c>
      <c r="D43" s="10" t="s">
        <v>117</v>
      </c>
      <c r="E43" s="9" t="s">
        <v>118</v>
      </c>
      <c r="F43" s="10" t="s">
        <v>139</v>
      </c>
      <c r="G43" s="10" t="s">
        <v>158</v>
      </c>
      <c r="H43" s="10" t="s">
        <v>247</v>
      </c>
      <c r="I43" s="10" t="s">
        <v>41</v>
      </c>
      <c r="J43" s="10" t="s">
        <v>160</v>
      </c>
      <c r="K43" s="10" t="s">
        <v>142</v>
      </c>
      <c r="L43" s="10" t="s">
        <v>81</v>
      </c>
      <c r="M43" s="10" t="s">
        <v>143</v>
      </c>
      <c r="N43" s="10" t="s">
        <v>161</v>
      </c>
      <c r="O43" s="10" t="s">
        <v>162</v>
      </c>
      <c r="P43" s="10" t="s">
        <v>248</v>
      </c>
      <c r="Q43" s="10">
        <v>50</v>
      </c>
      <c r="R43" s="10">
        <v>50</v>
      </c>
      <c r="S43" s="10">
        <f t="shared" si="3"/>
        <v>0</v>
      </c>
      <c r="T43" s="10" t="s">
        <v>249</v>
      </c>
      <c r="U43" s="10" t="s">
        <v>180</v>
      </c>
      <c r="V43" s="10">
        <v>1</v>
      </c>
      <c r="W43" s="31">
        <v>205</v>
      </c>
      <c r="X43" s="31">
        <v>540</v>
      </c>
      <c r="Y43" s="10">
        <v>0</v>
      </c>
      <c r="Z43" s="31">
        <v>79</v>
      </c>
      <c r="AA43" s="31">
        <v>238</v>
      </c>
      <c r="AB43" s="7"/>
    </row>
    <row r="44" ht="28.5" spans="1:28">
      <c r="A44" s="7">
        <v>39</v>
      </c>
      <c r="B44" s="10" t="s">
        <v>69</v>
      </c>
      <c r="C44" s="10" t="s">
        <v>70</v>
      </c>
      <c r="D44" s="10" t="s">
        <v>126</v>
      </c>
      <c r="E44" s="10" t="s">
        <v>127</v>
      </c>
      <c r="F44" s="10" t="s">
        <v>139</v>
      </c>
      <c r="G44" s="10" t="s">
        <v>165</v>
      </c>
      <c r="H44" s="10" t="s">
        <v>250</v>
      </c>
      <c r="I44" s="10" t="s">
        <v>41</v>
      </c>
      <c r="J44" s="10" t="s">
        <v>167</v>
      </c>
      <c r="K44" s="10" t="s">
        <v>142</v>
      </c>
      <c r="L44" s="10" t="s">
        <v>81</v>
      </c>
      <c r="M44" s="10" t="s">
        <v>143</v>
      </c>
      <c r="N44" s="10" t="s">
        <v>167</v>
      </c>
      <c r="O44" s="10" t="s">
        <v>168</v>
      </c>
      <c r="P44" s="10" t="s">
        <v>251</v>
      </c>
      <c r="Q44" s="10">
        <v>20</v>
      </c>
      <c r="R44" s="10">
        <v>20</v>
      </c>
      <c r="S44" s="10">
        <f t="shared" si="3"/>
        <v>0</v>
      </c>
      <c r="T44" s="10" t="s">
        <v>197</v>
      </c>
      <c r="U44" s="10" t="s">
        <v>180</v>
      </c>
      <c r="V44" s="10">
        <v>1</v>
      </c>
      <c r="W44" s="31">
        <v>240</v>
      </c>
      <c r="X44" s="31">
        <v>633</v>
      </c>
      <c r="Y44" s="10">
        <v>0</v>
      </c>
      <c r="Z44" s="31">
        <v>167</v>
      </c>
      <c r="AA44" s="31">
        <v>517</v>
      </c>
      <c r="AB44" s="7"/>
    </row>
    <row r="45" ht="57" spans="1:28">
      <c r="A45" s="7">
        <v>40</v>
      </c>
      <c r="B45" s="10" t="s">
        <v>69</v>
      </c>
      <c r="C45" s="10" t="s">
        <v>70</v>
      </c>
      <c r="D45" s="10" t="s">
        <v>126</v>
      </c>
      <c r="E45" s="10" t="s">
        <v>38</v>
      </c>
      <c r="F45" s="10" t="s">
        <v>139</v>
      </c>
      <c r="G45" s="10" t="s">
        <v>174</v>
      </c>
      <c r="H45" s="10" t="s">
        <v>252</v>
      </c>
      <c r="I45" s="10" t="s">
        <v>253</v>
      </c>
      <c r="J45" s="10" t="s">
        <v>174</v>
      </c>
      <c r="K45" s="25" t="s">
        <v>142</v>
      </c>
      <c r="L45" s="10" t="s">
        <v>81</v>
      </c>
      <c r="M45" s="10" t="s">
        <v>143</v>
      </c>
      <c r="N45" s="10" t="s">
        <v>174</v>
      </c>
      <c r="O45" s="10" t="s">
        <v>177</v>
      </c>
      <c r="P45" s="10" t="s">
        <v>254</v>
      </c>
      <c r="Q45" s="10">
        <v>26.4</v>
      </c>
      <c r="R45" s="10">
        <v>26.1</v>
      </c>
      <c r="S45" s="10">
        <f t="shared" si="3"/>
        <v>0.299999999999997</v>
      </c>
      <c r="T45" s="10" t="s">
        <v>255</v>
      </c>
      <c r="U45" s="10" t="s">
        <v>164</v>
      </c>
      <c r="V45" s="10">
        <v>1</v>
      </c>
      <c r="W45" s="31">
        <v>182</v>
      </c>
      <c r="X45" s="31">
        <v>442</v>
      </c>
      <c r="Y45" s="10">
        <v>0</v>
      </c>
      <c r="Z45" s="31">
        <v>66</v>
      </c>
      <c r="AA45" s="31">
        <v>183</v>
      </c>
      <c r="AB45" s="7"/>
    </row>
    <row r="46" ht="28.5" spans="1:28">
      <c r="A46" s="7">
        <v>41</v>
      </c>
      <c r="B46" s="10" t="s">
        <v>69</v>
      </c>
      <c r="C46" s="10" t="s">
        <v>70</v>
      </c>
      <c r="D46" s="10" t="s">
        <v>126</v>
      </c>
      <c r="E46" s="10" t="s">
        <v>38</v>
      </c>
      <c r="F46" s="10" t="s">
        <v>139</v>
      </c>
      <c r="G46" s="10" t="s">
        <v>174</v>
      </c>
      <c r="H46" s="10" t="s">
        <v>256</v>
      </c>
      <c r="I46" s="10" t="s">
        <v>253</v>
      </c>
      <c r="J46" s="10" t="s">
        <v>174</v>
      </c>
      <c r="K46" s="25" t="s">
        <v>142</v>
      </c>
      <c r="L46" s="10" t="s">
        <v>218</v>
      </c>
      <c r="M46" s="10" t="s">
        <v>143</v>
      </c>
      <c r="N46" s="10" t="s">
        <v>174</v>
      </c>
      <c r="O46" s="10" t="s">
        <v>177</v>
      </c>
      <c r="P46" s="10" t="s">
        <v>257</v>
      </c>
      <c r="Q46" s="10">
        <v>30</v>
      </c>
      <c r="R46" s="10">
        <v>29.7</v>
      </c>
      <c r="S46" s="10">
        <f t="shared" si="3"/>
        <v>0.300000000000001</v>
      </c>
      <c r="T46" s="10" t="s">
        <v>255</v>
      </c>
      <c r="U46" s="10" t="s">
        <v>180</v>
      </c>
      <c r="V46" s="10">
        <v>1</v>
      </c>
      <c r="W46" s="31">
        <v>182</v>
      </c>
      <c r="X46" s="31">
        <v>442</v>
      </c>
      <c r="Y46" s="10">
        <v>0</v>
      </c>
      <c r="Z46" s="31">
        <v>66</v>
      </c>
      <c r="AA46" s="31">
        <v>183</v>
      </c>
      <c r="AB46" s="7"/>
    </row>
    <row r="47" ht="42.75" spans="1:28">
      <c r="A47" s="7">
        <v>42</v>
      </c>
      <c r="B47" s="10" t="s">
        <v>69</v>
      </c>
      <c r="C47" s="9" t="s">
        <v>116</v>
      </c>
      <c r="D47" s="10" t="s">
        <v>198</v>
      </c>
      <c r="E47" s="10" t="s">
        <v>199</v>
      </c>
      <c r="F47" s="10" t="s">
        <v>139</v>
      </c>
      <c r="G47" s="10" t="s">
        <v>181</v>
      </c>
      <c r="H47" s="10" t="s">
        <v>258</v>
      </c>
      <c r="I47" s="10" t="s">
        <v>150</v>
      </c>
      <c r="J47" s="10" t="s">
        <v>183</v>
      </c>
      <c r="K47" s="10" t="s">
        <v>142</v>
      </c>
      <c r="L47" s="26">
        <v>45901</v>
      </c>
      <c r="M47" s="10" t="s">
        <v>143</v>
      </c>
      <c r="N47" s="10" t="s">
        <v>183</v>
      </c>
      <c r="O47" s="10" t="s">
        <v>184</v>
      </c>
      <c r="P47" s="10" t="s">
        <v>259</v>
      </c>
      <c r="Q47" s="10">
        <v>35</v>
      </c>
      <c r="R47" s="10">
        <v>34.8</v>
      </c>
      <c r="S47" s="10">
        <f t="shared" si="3"/>
        <v>0.200000000000003</v>
      </c>
      <c r="T47" s="10" t="s">
        <v>197</v>
      </c>
      <c r="U47" s="10" t="s">
        <v>180</v>
      </c>
      <c r="V47" s="10">
        <v>1</v>
      </c>
      <c r="W47" s="31">
        <v>240</v>
      </c>
      <c r="X47" s="31">
        <v>587</v>
      </c>
      <c r="Y47" s="10">
        <v>0</v>
      </c>
      <c r="Z47" s="31">
        <v>10</v>
      </c>
      <c r="AA47" s="31">
        <v>29</v>
      </c>
      <c r="AB47" s="7"/>
    </row>
    <row r="48" ht="28.5" spans="1:28">
      <c r="A48" s="7">
        <v>43</v>
      </c>
      <c r="B48" s="10" t="s">
        <v>69</v>
      </c>
      <c r="C48" s="9" t="s">
        <v>116</v>
      </c>
      <c r="D48" s="10" t="s">
        <v>117</v>
      </c>
      <c r="E48" s="9" t="s">
        <v>118</v>
      </c>
      <c r="F48" s="10" t="s">
        <v>139</v>
      </c>
      <c r="G48" s="10" t="s">
        <v>181</v>
      </c>
      <c r="H48" s="10" t="s">
        <v>260</v>
      </c>
      <c r="I48" s="10" t="s">
        <v>41</v>
      </c>
      <c r="J48" s="10" t="s">
        <v>183</v>
      </c>
      <c r="K48" s="10" t="s">
        <v>142</v>
      </c>
      <c r="L48" s="25" t="s">
        <v>81</v>
      </c>
      <c r="M48" s="10" t="s">
        <v>143</v>
      </c>
      <c r="N48" s="10" t="s">
        <v>183</v>
      </c>
      <c r="O48" s="10" t="s">
        <v>184</v>
      </c>
      <c r="P48" s="10" t="s">
        <v>239</v>
      </c>
      <c r="Q48" s="10">
        <v>10</v>
      </c>
      <c r="R48" s="10">
        <v>10</v>
      </c>
      <c r="S48" s="10">
        <f t="shared" si="3"/>
        <v>0</v>
      </c>
      <c r="T48" s="10" t="s">
        <v>261</v>
      </c>
      <c r="U48" s="10" t="s">
        <v>180</v>
      </c>
      <c r="V48" s="10">
        <v>1</v>
      </c>
      <c r="W48" s="31">
        <v>240</v>
      </c>
      <c r="X48" s="31">
        <v>587</v>
      </c>
      <c r="Y48" s="10">
        <v>0</v>
      </c>
      <c r="Z48" s="31">
        <v>10</v>
      </c>
      <c r="AA48" s="31">
        <v>29</v>
      </c>
      <c r="AB48" s="7"/>
    </row>
    <row r="49" ht="28.5" spans="1:28">
      <c r="A49" s="7">
        <v>44</v>
      </c>
      <c r="B49" s="10" t="s">
        <v>69</v>
      </c>
      <c r="C49" s="10" t="s">
        <v>70</v>
      </c>
      <c r="D49" s="10" t="s">
        <v>90</v>
      </c>
      <c r="E49" s="9" t="s">
        <v>118</v>
      </c>
      <c r="F49" s="10" t="s">
        <v>139</v>
      </c>
      <c r="G49" s="10" t="s">
        <v>181</v>
      </c>
      <c r="H49" s="10" t="s">
        <v>262</v>
      </c>
      <c r="I49" s="10" t="s">
        <v>41</v>
      </c>
      <c r="J49" s="10" t="s">
        <v>183</v>
      </c>
      <c r="K49" s="10" t="s">
        <v>142</v>
      </c>
      <c r="L49" s="25" t="s">
        <v>81</v>
      </c>
      <c r="M49" s="10" t="s">
        <v>143</v>
      </c>
      <c r="N49" s="10" t="s">
        <v>183</v>
      </c>
      <c r="O49" s="10" t="s">
        <v>184</v>
      </c>
      <c r="P49" s="10" t="s">
        <v>263</v>
      </c>
      <c r="Q49" s="10">
        <v>55</v>
      </c>
      <c r="R49" s="10">
        <v>55</v>
      </c>
      <c r="S49" s="10">
        <f t="shared" si="3"/>
        <v>0</v>
      </c>
      <c r="T49" s="10" t="s">
        <v>197</v>
      </c>
      <c r="U49" s="10" t="s">
        <v>180</v>
      </c>
      <c r="V49" s="10">
        <v>1</v>
      </c>
      <c r="W49" s="31">
        <v>240</v>
      </c>
      <c r="X49" s="31">
        <v>587</v>
      </c>
      <c r="Y49" s="10">
        <v>0</v>
      </c>
      <c r="Z49" s="31">
        <v>10</v>
      </c>
      <c r="AA49" s="31">
        <v>29</v>
      </c>
      <c r="AB49" s="7"/>
    </row>
    <row r="50" ht="28.5" spans="1:28">
      <c r="A50" s="7">
        <v>45</v>
      </c>
      <c r="B50" s="10" t="s">
        <v>69</v>
      </c>
      <c r="C50" s="10" t="s">
        <v>70</v>
      </c>
      <c r="D50" s="10" t="s">
        <v>90</v>
      </c>
      <c r="E50" s="9" t="s">
        <v>118</v>
      </c>
      <c r="F50" s="10" t="s">
        <v>139</v>
      </c>
      <c r="G50" s="10" t="s">
        <v>186</v>
      </c>
      <c r="H50" s="10" t="s">
        <v>264</v>
      </c>
      <c r="I50" s="10" t="s">
        <v>41</v>
      </c>
      <c r="J50" s="10" t="s">
        <v>188</v>
      </c>
      <c r="K50" s="25" t="s">
        <v>152</v>
      </c>
      <c r="L50" s="25" t="s">
        <v>81</v>
      </c>
      <c r="M50" s="10" t="s">
        <v>143</v>
      </c>
      <c r="N50" s="10" t="s">
        <v>190</v>
      </c>
      <c r="O50" s="10" t="s">
        <v>191</v>
      </c>
      <c r="P50" s="10" t="s">
        <v>265</v>
      </c>
      <c r="Q50" s="10">
        <v>60</v>
      </c>
      <c r="R50" s="10">
        <v>50</v>
      </c>
      <c r="S50" s="10">
        <f t="shared" si="3"/>
        <v>10</v>
      </c>
      <c r="T50" s="10" t="s">
        <v>197</v>
      </c>
      <c r="U50" s="10" t="s">
        <v>180</v>
      </c>
      <c r="V50" s="10">
        <v>1</v>
      </c>
      <c r="W50" s="31">
        <v>410</v>
      </c>
      <c r="X50" s="31">
        <v>1251</v>
      </c>
      <c r="Y50" s="10">
        <v>0</v>
      </c>
      <c r="Z50" s="31">
        <v>89</v>
      </c>
      <c r="AA50" s="31">
        <v>274</v>
      </c>
      <c r="AB50" s="7"/>
    </row>
    <row r="51" ht="57" spans="1:28">
      <c r="A51" s="7">
        <v>46</v>
      </c>
      <c r="B51" s="10" t="s">
        <v>69</v>
      </c>
      <c r="C51" s="9" t="s">
        <v>116</v>
      </c>
      <c r="D51" s="10" t="s">
        <v>198</v>
      </c>
      <c r="E51" s="10" t="s">
        <v>199</v>
      </c>
      <c r="F51" s="10" t="s">
        <v>139</v>
      </c>
      <c r="G51" s="10" t="s">
        <v>266</v>
      </c>
      <c r="H51" s="10" t="s">
        <v>267</v>
      </c>
      <c r="I51" s="10" t="s">
        <v>150</v>
      </c>
      <c r="J51" s="10" t="s">
        <v>268</v>
      </c>
      <c r="K51" s="10" t="s">
        <v>142</v>
      </c>
      <c r="L51" s="26">
        <v>45870</v>
      </c>
      <c r="M51" s="10" t="s">
        <v>143</v>
      </c>
      <c r="N51" s="10"/>
      <c r="O51" s="10" t="s">
        <v>269</v>
      </c>
      <c r="P51" s="10" t="s">
        <v>270</v>
      </c>
      <c r="Q51" s="10">
        <v>58</v>
      </c>
      <c r="R51" s="10">
        <v>58</v>
      </c>
      <c r="S51" s="10">
        <f t="shared" si="3"/>
        <v>0</v>
      </c>
      <c r="T51" s="10" t="s">
        <v>197</v>
      </c>
      <c r="U51" s="10" t="s">
        <v>180</v>
      </c>
      <c r="V51" s="10">
        <v>1</v>
      </c>
      <c r="W51" s="31">
        <v>189</v>
      </c>
      <c r="X51" s="31">
        <v>501</v>
      </c>
      <c r="Y51" s="10">
        <v>0</v>
      </c>
      <c r="Z51" s="31">
        <v>35</v>
      </c>
      <c r="AA51" s="31">
        <v>108</v>
      </c>
      <c r="AB51" s="7"/>
    </row>
    <row r="52" ht="28.5" spans="1:28">
      <c r="A52" s="7">
        <v>47</v>
      </c>
      <c r="B52" s="10" t="s">
        <v>69</v>
      </c>
      <c r="C52" s="10" t="s">
        <v>221</v>
      </c>
      <c r="D52" s="10" t="s">
        <v>241</v>
      </c>
      <c r="E52" s="10" t="s">
        <v>38</v>
      </c>
      <c r="F52" s="10" t="s">
        <v>139</v>
      </c>
      <c r="G52" s="10" t="s">
        <v>165</v>
      </c>
      <c r="H52" s="10" t="s">
        <v>271</v>
      </c>
      <c r="I52" s="10" t="s">
        <v>150</v>
      </c>
      <c r="J52" s="10" t="s">
        <v>167</v>
      </c>
      <c r="K52" s="10" t="s">
        <v>142</v>
      </c>
      <c r="L52" s="25" t="s">
        <v>81</v>
      </c>
      <c r="M52" s="10" t="s">
        <v>143</v>
      </c>
      <c r="N52" s="10" t="s">
        <v>167</v>
      </c>
      <c r="O52" s="10" t="s">
        <v>168</v>
      </c>
      <c r="P52" s="10" t="s">
        <v>272</v>
      </c>
      <c r="Q52" s="10">
        <v>12</v>
      </c>
      <c r="R52" s="10">
        <v>10</v>
      </c>
      <c r="S52" s="10">
        <f t="shared" si="3"/>
        <v>2</v>
      </c>
      <c r="T52" s="10" t="s">
        <v>273</v>
      </c>
      <c r="U52" s="10" t="s">
        <v>180</v>
      </c>
      <c r="V52" s="10">
        <v>1</v>
      </c>
      <c r="W52" s="31">
        <v>240</v>
      </c>
      <c r="X52" s="31">
        <v>633</v>
      </c>
      <c r="Y52" s="10">
        <v>0</v>
      </c>
      <c r="Z52" s="31">
        <v>167</v>
      </c>
      <c r="AA52" s="31">
        <v>517</v>
      </c>
      <c r="AB52" s="7"/>
    </row>
    <row r="53" ht="28.5" spans="1:28">
      <c r="A53" s="7">
        <v>48</v>
      </c>
      <c r="B53" s="10" t="s">
        <v>35</v>
      </c>
      <c r="C53" s="10" t="s">
        <v>156</v>
      </c>
      <c r="D53" s="10" t="s">
        <v>157</v>
      </c>
      <c r="E53" s="8" t="s">
        <v>38</v>
      </c>
      <c r="F53" s="10" t="s">
        <v>139</v>
      </c>
      <c r="G53" s="10" t="s">
        <v>233</v>
      </c>
      <c r="H53" s="10" t="s">
        <v>274</v>
      </c>
      <c r="I53" s="10" t="s">
        <v>41</v>
      </c>
      <c r="J53" s="10" t="s">
        <v>235</v>
      </c>
      <c r="K53" s="26">
        <v>45757</v>
      </c>
      <c r="L53" s="26">
        <v>45941</v>
      </c>
      <c r="M53" s="10" t="s">
        <v>143</v>
      </c>
      <c r="N53" s="20" t="s">
        <v>235</v>
      </c>
      <c r="O53" s="10" t="s">
        <v>275</v>
      </c>
      <c r="P53" s="10" t="s">
        <v>276</v>
      </c>
      <c r="Q53" s="10">
        <v>80</v>
      </c>
      <c r="R53" s="10">
        <v>60</v>
      </c>
      <c r="S53" s="10">
        <v>20</v>
      </c>
      <c r="T53" s="10" t="s">
        <v>179</v>
      </c>
      <c r="U53" s="10" t="s">
        <v>164</v>
      </c>
      <c r="V53" s="10">
        <v>1</v>
      </c>
      <c r="W53" s="31">
        <v>324</v>
      </c>
      <c r="X53" s="31">
        <v>794</v>
      </c>
      <c r="Y53" s="10">
        <v>0</v>
      </c>
      <c r="Z53" s="31">
        <v>183</v>
      </c>
      <c r="AA53" s="31">
        <v>375</v>
      </c>
      <c r="AB53" s="7"/>
    </row>
    <row r="54" ht="57" spans="1:28">
      <c r="A54" s="7">
        <v>49</v>
      </c>
      <c r="B54" s="8" t="s">
        <v>35</v>
      </c>
      <c r="C54" s="8" t="s">
        <v>277</v>
      </c>
      <c r="D54" s="8" t="s">
        <v>277</v>
      </c>
      <c r="E54" s="8" t="s">
        <v>38</v>
      </c>
      <c r="F54" s="21" t="s">
        <v>278</v>
      </c>
      <c r="G54" s="19" t="s">
        <v>279</v>
      </c>
      <c r="H54" s="7" t="s">
        <v>280</v>
      </c>
      <c r="I54" s="7" t="s">
        <v>41</v>
      </c>
      <c r="J54" s="19" t="s">
        <v>279</v>
      </c>
      <c r="K54" s="28">
        <v>45717</v>
      </c>
      <c r="L54" s="28">
        <v>45901</v>
      </c>
      <c r="M54" s="21" t="s">
        <v>281</v>
      </c>
      <c r="N54" s="21" t="s">
        <v>282</v>
      </c>
      <c r="O54" s="21" t="s">
        <v>283</v>
      </c>
      <c r="P54" s="7" t="s">
        <v>284</v>
      </c>
      <c r="Q54" s="19">
        <v>80</v>
      </c>
      <c r="R54" s="19">
        <v>70</v>
      </c>
      <c r="S54" s="19">
        <v>10</v>
      </c>
      <c r="T54" s="10" t="s">
        <v>285</v>
      </c>
      <c r="U54" s="8" t="s">
        <v>164</v>
      </c>
      <c r="V54" s="36">
        <v>1</v>
      </c>
      <c r="W54" s="37">
        <v>396</v>
      </c>
      <c r="X54" s="37">
        <v>1259</v>
      </c>
      <c r="Y54" s="36"/>
      <c r="Z54" s="19">
        <v>52</v>
      </c>
      <c r="AA54" s="38">
        <v>145</v>
      </c>
      <c r="AB54" s="7"/>
    </row>
    <row r="55" ht="57" spans="1:28">
      <c r="A55" s="7">
        <v>50</v>
      </c>
      <c r="B55" s="8" t="s">
        <v>35</v>
      </c>
      <c r="C55" s="8" t="s">
        <v>57</v>
      </c>
      <c r="D55" s="8" t="s">
        <v>286</v>
      </c>
      <c r="E55" s="8" t="s">
        <v>38</v>
      </c>
      <c r="F55" s="21" t="s">
        <v>278</v>
      </c>
      <c r="G55" s="7" t="s">
        <v>287</v>
      </c>
      <c r="H55" s="10" t="s">
        <v>288</v>
      </c>
      <c r="I55" s="7" t="s">
        <v>41</v>
      </c>
      <c r="J55" s="7" t="s">
        <v>287</v>
      </c>
      <c r="K55" s="29">
        <v>45566</v>
      </c>
      <c r="L55" s="29">
        <v>45931</v>
      </c>
      <c r="M55" s="21" t="s">
        <v>281</v>
      </c>
      <c r="N55" s="10" t="s">
        <v>289</v>
      </c>
      <c r="O55" s="21" t="s">
        <v>290</v>
      </c>
      <c r="P55" s="10" t="s">
        <v>291</v>
      </c>
      <c r="Q55" s="34">
        <v>200</v>
      </c>
      <c r="R55" s="19">
        <v>200</v>
      </c>
      <c r="S55" s="19">
        <v>0</v>
      </c>
      <c r="T55" s="10" t="s">
        <v>292</v>
      </c>
      <c r="U55" s="8" t="s">
        <v>164</v>
      </c>
      <c r="V55" s="36">
        <v>1</v>
      </c>
      <c r="W55" s="7">
        <v>345</v>
      </c>
      <c r="X55" s="7">
        <v>886</v>
      </c>
      <c r="Y55" s="36"/>
      <c r="Z55" s="19">
        <v>90</v>
      </c>
      <c r="AA55" s="38">
        <v>268</v>
      </c>
      <c r="AB55" s="7"/>
    </row>
    <row r="56" ht="57" spans="1:28">
      <c r="A56" s="7">
        <v>51</v>
      </c>
      <c r="B56" s="8" t="s">
        <v>35</v>
      </c>
      <c r="C56" s="8" t="s">
        <v>156</v>
      </c>
      <c r="D56" s="8" t="s">
        <v>293</v>
      </c>
      <c r="E56" s="8" t="s">
        <v>38</v>
      </c>
      <c r="F56" s="21" t="s">
        <v>278</v>
      </c>
      <c r="G56" s="7" t="s">
        <v>294</v>
      </c>
      <c r="H56" s="10" t="s">
        <v>295</v>
      </c>
      <c r="I56" s="7" t="s">
        <v>41</v>
      </c>
      <c r="J56" s="7" t="s">
        <v>294</v>
      </c>
      <c r="K56" s="29">
        <v>45778</v>
      </c>
      <c r="L56" s="29">
        <v>45901</v>
      </c>
      <c r="M56" s="21" t="s">
        <v>281</v>
      </c>
      <c r="N56" s="10" t="s">
        <v>296</v>
      </c>
      <c r="O56" s="21" t="s">
        <v>297</v>
      </c>
      <c r="P56" s="22" t="s">
        <v>298</v>
      </c>
      <c r="Q56" s="19">
        <v>50</v>
      </c>
      <c r="R56" s="10">
        <v>40</v>
      </c>
      <c r="S56" s="10">
        <v>10</v>
      </c>
      <c r="T56" s="10" t="s">
        <v>299</v>
      </c>
      <c r="U56" s="8" t="s">
        <v>164</v>
      </c>
      <c r="V56" s="36">
        <v>1</v>
      </c>
      <c r="W56" s="8">
        <v>438</v>
      </c>
      <c r="X56" s="7">
        <v>1144</v>
      </c>
      <c r="Y56" s="36"/>
      <c r="Z56" s="8">
        <v>111</v>
      </c>
      <c r="AA56" s="19">
        <v>319</v>
      </c>
      <c r="AB56" s="7"/>
    </row>
    <row r="57" ht="57" spans="1:28">
      <c r="A57" s="7">
        <v>52</v>
      </c>
      <c r="B57" s="8" t="s">
        <v>35</v>
      </c>
      <c r="C57" s="8" t="s">
        <v>277</v>
      </c>
      <c r="D57" s="8" t="s">
        <v>277</v>
      </c>
      <c r="E57" s="10" t="s">
        <v>38</v>
      </c>
      <c r="F57" s="21" t="s">
        <v>278</v>
      </c>
      <c r="G57" s="7" t="s">
        <v>300</v>
      </c>
      <c r="H57" s="22" t="s">
        <v>301</v>
      </c>
      <c r="I57" s="7" t="s">
        <v>41</v>
      </c>
      <c r="J57" s="7" t="s">
        <v>300</v>
      </c>
      <c r="K57" s="27" t="s">
        <v>302</v>
      </c>
      <c r="L57" s="27" t="s">
        <v>142</v>
      </c>
      <c r="M57" s="21" t="s">
        <v>281</v>
      </c>
      <c r="N57" s="31" t="s">
        <v>303</v>
      </c>
      <c r="O57" s="21" t="s">
        <v>304</v>
      </c>
      <c r="P57" s="19" t="s">
        <v>305</v>
      </c>
      <c r="Q57" s="10">
        <v>55</v>
      </c>
      <c r="R57" s="19">
        <v>50</v>
      </c>
      <c r="S57" s="19">
        <v>5</v>
      </c>
      <c r="T57" s="10" t="s">
        <v>306</v>
      </c>
      <c r="U57" s="8" t="s">
        <v>164</v>
      </c>
      <c r="V57" s="36">
        <v>1</v>
      </c>
      <c r="W57" s="19">
        <v>421</v>
      </c>
      <c r="X57" s="19">
        <v>1460</v>
      </c>
      <c r="Y57" s="36"/>
      <c r="Z57" s="19">
        <v>189</v>
      </c>
      <c r="AA57" s="38">
        <v>512</v>
      </c>
      <c r="AB57" s="7"/>
    </row>
    <row r="58" ht="57" spans="1:28">
      <c r="A58" s="7">
        <v>53</v>
      </c>
      <c r="B58" s="8" t="s">
        <v>35</v>
      </c>
      <c r="C58" s="8" t="s">
        <v>52</v>
      </c>
      <c r="D58" s="8" t="s">
        <v>53</v>
      </c>
      <c r="E58" s="8" t="s">
        <v>38</v>
      </c>
      <c r="F58" s="21" t="s">
        <v>278</v>
      </c>
      <c r="G58" s="19" t="s">
        <v>307</v>
      </c>
      <c r="H58" s="7" t="s">
        <v>308</v>
      </c>
      <c r="I58" s="7" t="s">
        <v>41</v>
      </c>
      <c r="J58" s="19" t="s">
        <v>307</v>
      </c>
      <c r="K58" s="27" t="s">
        <v>302</v>
      </c>
      <c r="L58" s="27" t="s">
        <v>142</v>
      </c>
      <c r="M58" s="21" t="s">
        <v>281</v>
      </c>
      <c r="N58" s="31" t="s">
        <v>309</v>
      </c>
      <c r="O58" s="21" t="s">
        <v>310</v>
      </c>
      <c r="P58" s="32" t="s">
        <v>311</v>
      </c>
      <c r="Q58" s="19">
        <v>220</v>
      </c>
      <c r="R58" s="19">
        <v>200</v>
      </c>
      <c r="S58" s="19">
        <v>20</v>
      </c>
      <c r="T58" s="10" t="s">
        <v>312</v>
      </c>
      <c r="U58" s="8" t="s">
        <v>313</v>
      </c>
      <c r="V58" s="36">
        <v>1</v>
      </c>
      <c r="W58" s="19">
        <v>502</v>
      </c>
      <c r="X58" s="19">
        <v>1433</v>
      </c>
      <c r="Y58" s="36">
        <v>1</v>
      </c>
      <c r="Z58" s="19">
        <v>139</v>
      </c>
      <c r="AA58" s="38">
        <v>423</v>
      </c>
      <c r="AB58" s="7"/>
    </row>
    <row r="59" ht="57" spans="1:28">
      <c r="A59" s="7">
        <v>54</v>
      </c>
      <c r="B59" s="8" t="s">
        <v>35</v>
      </c>
      <c r="C59" s="8" t="s">
        <v>277</v>
      </c>
      <c r="D59" s="8" t="s">
        <v>277</v>
      </c>
      <c r="E59" s="8" t="s">
        <v>38</v>
      </c>
      <c r="F59" s="21" t="s">
        <v>278</v>
      </c>
      <c r="G59" s="19" t="s">
        <v>307</v>
      </c>
      <c r="H59" s="10" t="s">
        <v>314</v>
      </c>
      <c r="I59" s="7" t="s">
        <v>41</v>
      </c>
      <c r="J59" s="19" t="s">
        <v>307</v>
      </c>
      <c r="K59" s="27" t="s">
        <v>302</v>
      </c>
      <c r="L59" s="27" t="s">
        <v>142</v>
      </c>
      <c r="M59" s="21" t="s">
        <v>281</v>
      </c>
      <c r="N59" s="31" t="s">
        <v>309</v>
      </c>
      <c r="O59" s="21" t="s">
        <v>310</v>
      </c>
      <c r="P59" s="19" t="s">
        <v>305</v>
      </c>
      <c r="Q59" s="35">
        <v>55</v>
      </c>
      <c r="R59" s="19">
        <v>50</v>
      </c>
      <c r="S59" s="19">
        <v>5</v>
      </c>
      <c r="T59" s="10" t="s">
        <v>306</v>
      </c>
      <c r="U59" s="8" t="s">
        <v>313</v>
      </c>
      <c r="V59" s="36">
        <v>1</v>
      </c>
      <c r="W59" s="19">
        <v>502</v>
      </c>
      <c r="X59" s="19">
        <v>1433</v>
      </c>
      <c r="Y59" s="36">
        <v>1</v>
      </c>
      <c r="Z59" s="19">
        <v>139</v>
      </c>
      <c r="AA59" s="38">
        <v>423</v>
      </c>
      <c r="AB59" s="7"/>
    </row>
    <row r="60" ht="57" spans="1:28">
      <c r="A60" s="7">
        <v>55</v>
      </c>
      <c r="B60" s="8" t="s">
        <v>35</v>
      </c>
      <c r="C60" s="8" t="s">
        <v>156</v>
      </c>
      <c r="D60" s="8" t="s">
        <v>157</v>
      </c>
      <c r="E60" s="10" t="s">
        <v>38</v>
      </c>
      <c r="F60" s="21" t="s">
        <v>278</v>
      </c>
      <c r="G60" s="7" t="s">
        <v>300</v>
      </c>
      <c r="H60" s="22" t="s">
        <v>315</v>
      </c>
      <c r="I60" s="7" t="s">
        <v>41</v>
      </c>
      <c r="J60" s="7" t="s">
        <v>300</v>
      </c>
      <c r="K60" s="27" t="s">
        <v>302</v>
      </c>
      <c r="L60" s="27" t="s">
        <v>152</v>
      </c>
      <c r="M60" s="21" t="s">
        <v>281</v>
      </c>
      <c r="N60" s="31" t="s">
        <v>303</v>
      </c>
      <c r="O60" s="21" t="s">
        <v>304</v>
      </c>
      <c r="P60" s="8" t="s">
        <v>316</v>
      </c>
      <c r="Q60" s="10">
        <v>9</v>
      </c>
      <c r="R60" s="10">
        <v>8</v>
      </c>
      <c r="S60" s="10">
        <v>1</v>
      </c>
      <c r="T60" s="10" t="s">
        <v>317</v>
      </c>
      <c r="U60" s="8" t="s">
        <v>318</v>
      </c>
      <c r="V60" s="36">
        <v>1</v>
      </c>
      <c r="W60" s="19">
        <v>421</v>
      </c>
      <c r="X60" s="19">
        <v>1460</v>
      </c>
      <c r="Y60" s="36"/>
      <c r="Z60" s="19">
        <v>189</v>
      </c>
      <c r="AA60" s="38">
        <v>512</v>
      </c>
      <c r="AB60" s="7"/>
    </row>
    <row r="61" ht="57" spans="1:28">
      <c r="A61" s="7">
        <v>56</v>
      </c>
      <c r="B61" s="8" t="s">
        <v>35</v>
      </c>
      <c r="C61" s="8" t="s">
        <v>36</v>
      </c>
      <c r="D61" s="8" t="s">
        <v>37</v>
      </c>
      <c r="E61" s="10" t="s">
        <v>38</v>
      </c>
      <c r="F61" s="21" t="s">
        <v>278</v>
      </c>
      <c r="G61" s="7" t="s">
        <v>319</v>
      </c>
      <c r="H61" s="23" t="s">
        <v>320</v>
      </c>
      <c r="I61" s="7" t="s">
        <v>41</v>
      </c>
      <c r="J61" s="7" t="s">
        <v>319</v>
      </c>
      <c r="K61" s="27" t="s">
        <v>321</v>
      </c>
      <c r="L61" s="27" t="s">
        <v>142</v>
      </c>
      <c r="M61" s="21" t="s">
        <v>281</v>
      </c>
      <c r="N61" s="10" t="s">
        <v>322</v>
      </c>
      <c r="O61" s="21" t="s">
        <v>323</v>
      </c>
      <c r="P61" s="8" t="s">
        <v>324</v>
      </c>
      <c r="Q61" s="10">
        <v>26</v>
      </c>
      <c r="R61" s="10">
        <v>20</v>
      </c>
      <c r="S61" s="10">
        <v>6</v>
      </c>
      <c r="T61" s="10" t="s">
        <v>325</v>
      </c>
      <c r="U61" s="8" t="s">
        <v>318</v>
      </c>
      <c r="V61" s="36">
        <v>1</v>
      </c>
      <c r="W61" s="19">
        <v>312</v>
      </c>
      <c r="X61" s="19">
        <v>1038</v>
      </c>
      <c r="Y61" s="36"/>
      <c r="Z61" s="19">
        <v>72</v>
      </c>
      <c r="AA61" s="38">
        <v>152</v>
      </c>
      <c r="AB61" s="7"/>
    </row>
    <row r="62" ht="57" spans="1:28">
      <c r="A62" s="7">
        <v>57</v>
      </c>
      <c r="B62" s="8" t="s">
        <v>35</v>
      </c>
      <c r="C62" s="8" t="s">
        <v>36</v>
      </c>
      <c r="D62" s="8" t="s">
        <v>37</v>
      </c>
      <c r="E62" s="10" t="s">
        <v>38</v>
      </c>
      <c r="F62" s="21" t="s">
        <v>278</v>
      </c>
      <c r="G62" s="7" t="s">
        <v>279</v>
      </c>
      <c r="H62" s="23" t="s">
        <v>326</v>
      </c>
      <c r="I62" s="7" t="s">
        <v>41</v>
      </c>
      <c r="J62" s="7" t="s">
        <v>279</v>
      </c>
      <c r="K62" s="27" t="s">
        <v>321</v>
      </c>
      <c r="L62" s="27" t="s">
        <v>142</v>
      </c>
      <c r="M62" s="21" t="s">
        <v>281</v>
      </c>
      <c r="N62" s="10" t="s">
        <v>282</v>
      </c>
      <c r="O62" s="21" t="s">
        <v>283</v>
      </c>
      <c r="P62" s="8" t="s">
        <v>324</v>
      </c>
      <c r="Q62" s="10">
        <v>26</v>
      </c>
      <c r="R62" s="10">
        <v>20</v>
      </c>
      <c r="S62" s="10">
        <v>6</v>
      </c>
      <c r="T62" s="10" t="s">
        <v>325</v>
      </c>
      <c r="U62" s="8" t="s">
        <v>318</v>
      </c>
      <c r="V62" s="36">
        <v>1</v>
      </c>
      <c r="W62" s="37">
        <v>396</v>
      </c>
      <c r="X62" s="37">
        <v>1259</v>
      </c>
      <c r="Y62" s="36"/>
      <c r="Z62" s="19">
        <v>52</v>
      </c>
      <c r="AA62" s="38">
        <v>145</v>
      </c>
      <c r="AB62" s="7"/>
    </row>
    <row r="63" ht="57" spans="1:28">
      <c r="A63" s="7">
        <v>58</v>
      </c>
      <c r="B63" s="8" t="s">
        <v>35</v>
      </c>
      <c r="C63" s="8" t="s">
        <v>36</v>
      </c>
      <c r="D63" s="8" t="s">
        <v>37</v>
      </c>
      <c r="E63" s="10" t="s">
        <v>38</v>
      </c>
      <c r="F63" s="21" t="s">
        <v>278</v>
      </c>
      <c r="G63" s="7" t="s">
        <v>327</v>
      </c>
      <c r="H63" s="23" t="s">
        <v>328</v>
      </c>
      <c r="I63" s="7" t="s">
        <v>41</v>
      </c>
      <c r="J63" s="7" t="s">
        <v>327</v>
      </c>
      <c r="K63" s="27" t="s">
        <v>321</v>
      </c>
      <c r="L63" s="27" t="s">
        <v>142</v>
      </c>
      <c r="M63" s="21" t="s">
        <v>281</v>
      </c>
      <c r="N63" s="10" t="s">
        <v>329</v>
      </c>
      <c r="O63" s="21" t="s">
        <v>330</v>
      </c>
      <c r="P63" s="8" t="s">
        <v>331</v>
      </c>
      <c r="Q63" s="10">
        <v>15</v>
      </c>
      <c r="R63" s="10">
        <v>10</v>
      </c>
      <c r="S63" s="10">
        <v>5</v>
      </c>
      <c r="T63" s="10" t="s">
        <v>332</v>
      </c>
      <c r="U63" s="8" t="s">
        <v>318</v>
      </c>
      <c r="V63" s="36">
        <v>1</v>
      </c>
      <c r="W63" s="7">
        <v>605</v>
      </c>
      <c r="X63" s="7">
        <v>1688</v>
      </c>
      <c r="Y63" s="36"/>
      <c r="Z63" s="19">
        <v>64</v>
      </c>
      <c r="AA63" s="38">
        <v>152</v>
      </c>
      <c r="AB63" s="7"/>
    </row>
    <row r="64" ht="57" spans="1:28">
      <c r="A64" s="7">
        <v>59</v>
      </c>
      <c r="B64" s="8" t="s">
        <v>35</v>
      </c>
      <c r="C64" s="8" t="s">
        <v>36</v>
      </c>
      <c r="D64" s="8" t="s">
        <v>37</v>
      </c>
      <c r="E64" s="10" t="s">
        <v>38</v>
      </c>
      <c r="F64" s="21" t="s">
        <v>278</v>
      </c>
      <c r="G64" s="7" t="s">
        <v>333</v>
      </c>
      <c r="H64" s="23" t="s">
        <v>334</v>
      </c>
      <c r="I64" s="7" t="s">
        <v>41</v>
      </c>
      <c r="J64" s="7" t="s">
        <v>333</v>
      </c>
      <c r="K64" s="27" t="s">
        <v>321</v>
      </c>
      <c r="L64" s="27" t="s">
        <v>142</v>
      </c>
      <c r="M64" s="21" t="s">
        <v>281</v>
      </c>
      <c r="N64" s="10" t="s">
        <v>335</v>
      </c>
      <c r="O64" s="21" t="s">
        <v>336</v>
      </c>
      <c r="P64" s="8" t="s">
        <v>331</v>
      </c>
      <c r="Q64" s="10">
        <v>15</v>
      </c>
      <c r="R64" s="10">
        <v>10</v>
      </c>
      <c r="S64" s="10">
        <v>5</v>
      </c>
      <c r="T64" s="10" t="s">
        <v>332</v>
      </c>
      <c r="U64" s="8" t="s">
        <v>318</v>
      </c>
      <c r="V64" s="36">
        <v>1</v>
      </c>
      <c r="W64" s="19">
        <v>348</v>
      </c>
      <c r="X64" s="19">
        <v>953</v>
      </c>
      <c r="Y64" s="36"/>
      <c r="Z64" s="19">
        <v>43</v>
      </c>
      <c r="AA64" s="38">
        <v>115</v>
      </c>
      <c r="AB64" s="7"/>
    </row>
    <row r="65" ht="57" spans="1:28">
      <c r="A65" s="7">
        <v>60</v>
      </c>
      <c r="B65" s="8" t="s">
        <v>35</v>
      </c>
      <c r="C65" s="8" t="s">
        <v>36</v>
      </c>
      <c r="D65" s="8" t="s">
        <v>37</v>
      </c>
      <c r="E65" s="10" t="s">
        <v>38</v>
      </c>
      <c r="F65" s="21" t="s">
        <v>278</v>
      </c>
      <c r="G65" s="7" t="s">
        <v>337</v>
      </c>
      <c r="H65" s="10" t="s">
        <v>338</v>
      </c>
      <c r="I65" s="7" t="s">
        <v>41</v>
      </c>
      <c r="J65" s="7" t="s">
        <v>337</v>
      </c>
      <c r="K65" s="27" t="s">
        <v>321</v>
      </c>
      <c r="L65" s="27" t="s">
        <v>142</v>
      </c>
      <c r="M65" s="21" t="s">
        <v>281</v>
      </c>
      <c r="N65" s="10" t="s">
        <v>339</v>
      </c>
      <c r="O65" s="21" t="s">
        <v>340</v>
      </c>
      <c r="P65" s="8" t="s">
        <v>331</v>
      </c>
      <c r="Q65" s="10">
        <v>15</v>
      </c>
      <c r="R65" s="10">
        <v>10</v>
      </c>
      <c r="S65" s="10">
        <v>5</v>
      </c>
      <c r="T65" s="10" t="s">
        <v>332</v>
      </c>
      <c r="U65" s="8" t="s">
        <v>318</v>
      </c>
      <c r="V65" s="36">
        <v>1</v>
      </c>
      <c r="W65" s="19">
        <v>97</v>
      </c>
      <c r="X65" s="19">
        <v>287</v>
      </c>
      <c r="Y65" s="36"/>
      <c r="Z65" s="19">
        <v>53</v>
      </c>
      <c r="AA65" s="38">
        <v>121</v>
      </c>
      <c r="AB65" s="7"/>
    </row>
    <row r="66" ht="57" spans="1:28">
      <c r="A66" s="7">
        <v>61</v>
      </c>
      <c r="B66" s="8" t="s">
        <v>35</v>
      </c>
      <c r="C66" s="8" t="s">
        <v>156</v>
      </c>
      <c r="D66" s="8" t="s">
        <v>157</v>
      </c>
      <c r="E66" s="10" t="s">
        <v>38</v>
      </c>
      <c r="F66" s="21" t="s">
        <v>278</v>
      </c>
      <c r="G66" s="7" t="s">
        <v>279</v>
      </c>
      <c r="H66" s="10" t="s">
        <v>341</v>
      </c>
      <c r="I66" s="7" t="s">
        <v>41</v>
      </c>
      <c r="J66" s="7" t="s">
        <v>279</v>
      </c>
      <c r="K66" s="27" t="s">
        <v>342</v>
      </c>
      <c r="L66" s="27" t="s">
        <v>343</v>
      </c>
      <c r="M66" s="21" t="s">
        <v>281</v>
      </c>
      <c r="N66" s="10" t="s">
        <v>282</v>
      </c>
      <c r="O66" s="21" t="s">
        <v>283</v>
      </c>
      <c r="P66" s="19" t="s">
        <v>344</v>
      </c>
      <c r="Q66" s="10">
        <v>50</v>
      </c>
      <c r="R66" s="10">
        <v>40</v>
      </c>
      <c r="S66" s="10">
        <v>10</v>
      </c>
      <c r="T66" s="10" t="s">
        <v>345</v>
      </c>
      <c r="U66" s="8" t="s">
        <v>318</v>
      </c>
      <c r="V66" s="36">
        <v>1</v>
      </c>
      <c r="W66" s="37">
        <v>396</v>
      </c>
      <c r="X66" s="37">
        <v>1259</v>
      </c>
      <c r="Y66" s="36"/>
      <c r="Z66" s="19">
        <v>52</v>
      </c>
      <c r="AA66" s="38">
        <v>145</v>
      </c>
      <c r="AB66" s="7"/>
    </row>
    <row r="67" ht="42.75" spans="1:28">
      <c r="A67" s="7">
        <v>62</v>
      </c>
      <c r="B67" s="8" t="s">
        <v>35</v>
      </c>
      <c r="C67" s="8" t="s">
        <v>156</v>
      </c>
      <c r="D67" s="8" t="s">
        <v>293</v>
      </c>
      <c r="E67" s="10" t="s">
        <v>38</v>
      </c>
      <c r="F67" s="21" t="s">
        <v>278</v>
      </c>
      <c r="G67" s="7" t="s">
        <v>319</v>
      </c>
      <c r="H67" s="10" t="s">
        <v>346</v>
      </c>
      <c r="I67" s="7" t="s">
        <v>41</v>
      </c>
      <c r="J67" s="7" t="s">
        <v>319</v>
      </c>
      <c r="K67" s="27" t="s">
        <v>42</v>
      </c>
      <c r="L67" s="27" t="s">
        <v>176</v>
      </c>
      <c r="M67" s="21" t="s">
        <v>281</v>
      </c>
      <c r="N67" s="10" t="s">
        <v>347</v>
      </c>
      <c r="O67" s="21" t="s">
        <v>323</v>
      </c>
      <c r="P67" s="19" t="s">
        <v>348</v>
      </c>
      <c r="Q67" s="10">
        <v>300</v>
      </c>
      <c r="R67" s="10">
        <v>100</v>
      </c>
      <c r="S67" s="10">
        <v>200</v>
      </c>
      <c r="T67" s="10" t="s">
        <v>349</v>
      </c>
      <c r="U67" s="8" t="s">
        <v>318</v>
      </c>
      <c r="V67" s="36">
        <v>1</v>
      </c>
      <c r="W67" s="19">
        <v>312</v>
      </c>
      <c r="X67" s="19">
        <v>1038</v>
      </c>
      <c r="Y67" s="36"/>
      <c r="Z67" s="19">
        <v>72</v>
      </c>
      <c r="AA67" s="38">
        <v>152</v>
      </c>
      <c r="AB67" s="7"/>
    </row>
    <row r="68" ht="42.75" spans="1:28">
      <c r="A68" s="7">
        <v>63</v>
      </c>
      <c r="B68" s="8" t="s">
        <v>35</v>
      </c>
      <c r="C68" s="8" t="s">
        <v>156</v>
      </c>
      <c r="D68" s="8" t="s">
        <v>293</v>
      </c>
      <c r="E68" s="10" t="s">
        <v>38</v>
      </c>
      <c r="F68" s="21" t="s">
        <v>278</v>
      </c>
      <c r="G68" s="7" t="s">
        <v>319</v>
      </c>
      <c r="H68" s="10" t="s">
        <v>350</v>
      </c>
      <c r="I68" s="7" t="s">
        <v>41</v>
      </c>
      <c r="J68" s="7" t="s">
        <v>319</v>
      </c>
      <c r="K68" s="27" t="s">
        <v>42</v>
      </c>
      <c r="L68" s="27" t="s">
        <v>43</v>
      </c>
      <c r="M68" s="21" t="s">
        <v>281</v>
      </c>
      <c r="N68" s="31" t="s">
        <v>347</v>
      </c>
      <c r="O68" s="10" t="s">
        <v>323</v>
      </c>
      <c r="P68" s="19" t="s">
        <v>351</v>
      </c>
      <c r="Q68" s="35">
        <v>500</v>
      </c>
      <c r="R68" s="19">
        <v>100</v>
      </c>
      <c r="S68" s="19">
        <v>400</v>
      </c>
      <c r="T68" s="10" t="s">
        <v>352</v>
      </c>
      <c r="U68" s="8" t="s">
        <v>318</v>
      </c>
      <c r="V68" s="36">
        <v>1</v>
      </c>
      <c r="W68" s="19">
        <v>312</v>
      </c>
      <c r="X68" s="19">
        <v>1038</v>
      </c>
      <c r="Y68" s="36"/>
      <c r="Z68" s="19">
        <v>72</v>
      </c>
      <c r="AA68" s="38">
        <v>152</v>
      </c>
      <c r="AB68" s="7"/>
    </row>
    <row r="69" ht="57" spans="1:28">
      <c r="A69" s="7">
        <v>64</v>
      </c>
      <c r="B69" s="8" t="s">
        <v>35</v>
      </c>
      <c r="C69" s="8" t="s">
        <v>36</v>
      </c>
      <c r="D69" s="8" t="s">
        <v>37</v>
      </c>
      <c r="E69" s="10" t="s">
        <v>38</v>
      </c>
      <c r="F69" s="21" t="s">
        <v>278</v>
      </c>
      <c r="G69" s="7" t="s">
        <v>353</v>
      </c>
      <c r="H69" s="22" t="s">
        <v>354</v>
      </c>
      <c r="I69" s="7" t="s">
        <v>41</v>
      </c>
      <c r="J69" s="7" t="s">
        <v>353</v>
      </c>
      <c r="K69" s="27" t="s">
        <v>42</v>
      </c>
      <c r="L69" s="27" t="s">
        <v>142</v>
      </c>
      <c r="M69" s="21" t="s">
        <v>281</v>
      </c>
      <c r="N69" s="31" t="s">
        <v>355</v>
      </c>
      <c r="O69" s="10" t="s">
        <v>356</v>
      </c>
      <c r="P69" s="8" t="s">
        <v>357</v>
      </c>
      <c r="Q69" s="10">
        <v>12</v>
      </c>
      <c r="R69" s="10">
        <v>10</v>
      </c>
      <c r="S69" s="10">
        <v>2</v>
      </c>
      <c r="T69" s="10" t="s">
        <v>358</v>
      </c>
      <c r="U69" s="8" t="s">
        <v>318</v>
      </c>
      <c r="V69" s="36">
        <v>1</v>
      </c>
      <c r="W69" s="19">
        <v>431</v>
      </c>
      <c r="X69" s="19">
        <v>1260</v>
      </c>
      <c r="Y69" s="36"/>
      <c r="Z69" s="19">
        <v>34</v>
      </c>
      <c r="AA69" s="38">
        <v>76</v>
      </c>
      <c r="AB69" s="7"/>
    </row>
    <row r="70" ht="57" spans="1:28">
      <c r="A70" s="7">
        <v>65</v>
      </c>
      <c r="B70" s="8" t="s">
        <v>69</v>
      </c>
      <c r="C70" s="9" t="s">
        <v>116</v>
      </c>
      <c r="D70" s="8" t="s">
        <v>198</v>
      </c>
      <c r="E70" s="10" t="s">
        <v>38</v>
      </c>
      <c r="F70" s="21" t="s">
        <v>278</v>
      </c>
      <c r="G70" s="37" t="s">
        <v>294</v>
      </c>
      <c r="H70" s="19" t="s">
        <v>359</v>
      </c>
      <c r="I70" s="47" t="s">
        <v>41</v>
      </c>
      <c r="J70" s="37" t="s">
        <v>294</v>
      </c>
      <c r="K70" s="48">
        <v>45778</v>
      </c>
      <c r="L70" s="48">
        <v>45901</v>
      </c>
      <c r="M70" s="21" t="s">
        <v>281</v>
      </c>
      <c r="N70" s="31" t="s">
        <v>296</v>
      </c>
      <c r="O70" s="10" t="s">
        <v>297</v>
      </c>
      <c r="P70" s="19" t="s">
        <v>360</v>
      </c>
      <c r="Q70" s="19">
        <v>15</v>
      </c>
      <c r="R70" s="19">
        <v>12</v>
      </c>
      <c r="S70" s="19">
        <v>3</v>
      </c>
      <c r="T70" s="10" t="s">
        <v>361</v>
      </c>
      <c r="U70" s="8" t="s">
        <v>318</v>
      </c>
      <c r="V70" s="36">
        <v>1</v>
      </c>
      <c r="W70" s="59">
        <v>438</v>
      </c>
      <c r="X70" s="47">
        <v>1144</v>
      </c>
      <c r="Y70" s="36"/>
      <c r="Z70" s="59">
        <v>111</v>
      </c>
      <c r="AA70" s="37">
        <v>319</v>
      </c>
      <c r="AB70" s="7"/>
    </row>
    <row r="71" ht="57" spans="1:28">
      <c r="A71" s="7">
        <v>66</v>
      </c>
      <c r="B71" s="8" t="s">
        <v>69</v>
      </c>
      <c r="C71" s="9" t="s">
        <v>116</v>
      </c>
      <c r="D71" s="8" t="s">
        <v>208</v>
      </c>
      <c r="E71" s="8" t="s">
        <v>118</v>
      </c>
      <c r="F71" s="21" t="s">
        <v>278</v>
      </c>
      <c r="G71" s="19" t="s">
        <v>294</v>
      </c>
      <c r="H71" s="19" t="s">
        <v>362</v>
      </c>
      <c r="I71" s="7" t="s">
        <v>41</v>
      </c>
      <c r="J71" s="19" t="s">
        <v>294</v>
      </c>
      <c r="K71" s="29">
        <v>45778</v>
      </c>
      <c r="L71" s="29">
        <v>45901</v>
      </c>
      <c r="M71" s="21" t="s">
        <v>281</v>
      </c>
      <c r="N71" s="21" t="s">
        <v>296</v>
      </c>
      <c r="O71" s="10" t="s">
        <v>297</v>
      </c>
      <c r="P71" s="19" t="s">
        <v>363</v>
      </c>
      <c r="Q71" s="19">
        <v>30</v>
      </c>
      <c r="R71" s="19">
        <v>25</v>
      </c>
      <c r="S71" s="19">
        <v>5</v>
      </c>
      <c r="T71" s="10" t="s">
        <v>364</v>
      </c>
      <c r="U71" s="8" t="s">
        <v>318</v>
      </c>
      <c r="V71" s="36">
        <v>1</v>
      </c>
      <c r="W71" s="8">
        <v>438</v>
      </c>
      <c r="X71" s="7">
        <v>1144</v>
      </c>
      <c r="Y71" s="36"/>
      <c r="Z71" s="8">
        <v>111</v>
      </c>
      <c r="AA71" s="19">
        <v>319</v>
      </c>
      <c r="AB71" s="7"/>
    </row>
    <row r="72" ht="57" spans="1:28">
      <c r="A72" s="7">
        <v>67</v>
      </c>
      <c r="B72" s="8" t="s">
        <v>69</v>
      </c>
      <c r="C72" s="9" t="s">
        <v>116</v>
      </c>
      <c r="D72" s="8" t="s">
        <v>198</v>
      </c>
      <c r="E72" s="10" t="s">
        <v>38</v>
      </c>
      <c r="F72" s="21" t="s">
        <v>278</v>
      </c>
      <c r="G72" s="39" t="s">
        <v>319</v>
      </c>
      <c r="H72" s="40" t="s">
        <v>365</v>
      </c>
      <c r="I72" s="49" t="s">
        <v>41</v>
      </c>
      <c r="J72" s="39" t="s">
        <v>319</v>
      </c>
      <c r="K72" s="50" t="s">
        <v>42</v>
      </c>
      <c r="L72" s="50" t="s">
        <v>142</v>
      </c>
      <c r="M72" s="21" t="s">
        <v>281</v>
      </c>
      <c r="N72" s="31" t="s">
        <v>366</v>
      </c>
      <c r="O72" s="10" t="s">
        <v>367</v>
      </c>
      <c r="P72" s="54" t="s">
        <v>368</v>
      </c>
      <c r="Q72" s="39">
        <v>12</v>
      </c>
      <c r="R72" s="54">
        <v>10</v>
      </c>
      <c r="S72" s="54">
        <v>2</v>
      </c>
      <c r="T72" s="10" t="s">
        <v>369</v>
      </c>
      <c r="U72" s="8" t="s">
        <v>318</v>
      </c>
      <c r="V72" s="36">
        <v>1</v>
      </c>
      <c r="W72" s="19">
        <v>102</v>
      </c>
      <c r="X72" s="19">
        <v>245</v>
      </c>
      <c r="Y72" s="36"/>
      <c r="Z72" s="19">
        <v>17</v>
      </c>
      <c r="AA72" s="38">
        <v>28</v>
      </c>
      <c r="AB72" s="7"/>
    </row>
    <row r="73" ht="57" spans="1:28">
      <c r="A73" s="7">
        <v>68</v>
      </c>
      <c r="B73" s="8" t="s">
        <v>69</v>
      </c>
      <c r="C73" s="9" t="s">
        <v>116</v>
      </c>
      <c r="D73" s="8" t="s">
        <v>198</v>
      </c>
      <c r="E73" s="8" t="s">
        <v>199</v>
      </c>
      <c r="F73" s="21" t="s">
        <v>278</v>
      </c>
      <c r="G73" s="7" t="s">
        <v>300</v>
      </c>
      <c r="H73" s="19" t="s">
        <v>370</v>
      </c>
      <c r="I73" s="7" t="s">
        <v>253</v>
      </c>
      <c r="J73" s="7" t="s">
        <v>300</v>
      </c>
      <c r="K73" s="27" t="s">
        <v>42</v>
      </c>
      <c r="L73" s="27" t="s">
        <v>152</v>
      </c>
      <c r="M73" s="21" t="s">
        <v>281</v>
      </c>
      <c r="N73" s="21" t="s">
        <v>303</v>
      </c>
      <c r="O73" s="10" t="s">
        <v>304</v>
      </c>
      <c r="P73" s="19" t="s">
        <v>371</v>
      </c>
      <c r="Q73" s="19">
        <v>65</v>
      </c>
      <c r="R73" s="19">
        <v>56</v>
      </c>
      <c r="S73" s="19">
        <v>9</v>
      </c>
      <c r="T73" s="10" t="s">
        <v>372</v>
      </c>
      <c r="U73" s="8" t="s">
        <v>318</v>
      </c>
      <c r="V73" s="36">
        <v>1</v>
      </c>
      <c r="W73" s="19">
        <v>421</v>
      </c>
      <c r="X73" s="19">
        <v>1460</v>
      </c>
      <c r="Y73" s="36"/>
      <c r="Z73" s="19">
        <v>189</v>
      </c>
      <c r="AA73" s="38">
        <v>512</v>
      </c>
      <c r="AB73" s="7"/>
    </row>
    <row r="74" ht="57" spans="1:28">
      <c r="A74" s="7">
        <v>69</v>
      </c>
      <c r="B74" s="8" t="s">
        <v>69</v>
      </c>
      <c r="C74" s="9" t="s">
        <v>116</v>
      </c>
      <c r="D74" s="8" t="s">
        <v>198</v>
      </c>
      <c r="E74" s="8" t="s">
        <v>199</v>
      </c>
      <c r="F74" s="21" t="s">
        <v>278</v>
      </c>
      <c r="G74" s="41" t="s">
        <v>279</v>
      </c>
      <c r="H74" s="23" t="s">
        <v>373</v>
      </c>
      <c r="I74" s="8" t="s">
        <v>41</v>
      </c>
      <c r="J74" s="41" t="s">
        <v>279</v>
      </c>
      <c r="K74" s="28">
        <v>45809</v>
      </c>
      <c r="L74" s="28">
        <v>45839</v>
      </c>
      <c r="M74" s="21" t="s">
        <v>281</v>
      </c>
      <c r="N74" s="21" t="s">
        <v>282</v>
      </c>
      <c r="O74" s="10" t="s">
        <v>283</v>
      </c>
      <c r="P74" s="8" t="s">
        <v>374</v>
      </c>
      <c r="Q74" s="10">
        <v>40</v>
      </c>
      <c r="R74" s="10">
        <v>38</v>
      </c>
      <c r="S74" s="37">
        <v>2</v>
      </c>
      <c r="T74" s="10" t="s">
        <v>375</v>
      </c>
      <c r="U74" s="8" t="s">
        <v>318</v>
      </c>
      <c r="V74" s="36">
        <v>1</v>
      </c>
      <c r="W74" s="37">
        <v>396</v>
      </c>
      <c r="X74" s="37">
        <v>1259</v>
      </c>
      <c r="Y74" s="36"/>
      <c r="Z74" s="37">
        <v>52</v>
      </c>
      <c r="AA74" s="37">
        <v>145</v>
      </c>
      <c r="AB74" s="7"/>
    </row>
    <row r="75" ht="57" spans="1:28">
      <c r="A75" s="7">
        <v>70</v>
      </c>
      <c r="B75" s="8" t="s">
        <v>69</v>
      </c>
      <c r="C75" s="9" t="s">
        <v>116</v>
      </c>
      <c r="D75" s="8" t="s">
        <v>198</v>
      </c>
      <c r="E75" s="10" t="s">
        <v>38</v>
      </c>
      <c r="F75" s="21" t="s">
        <v>278</v>
      </c>
      <c r="G75" s="42" t="s">
        <v>279</v>
      </c>
      <c r="H75" s="43" t="s">
        <v>376</v>
      </c>
      <c r="I75" s="8" t="s">
        <v>41</v>
      </c>
      <c r="J75" s="42" t="s">
        <v>279</v>
      </c>
      <c r="K75" s="28">
        <v>45839</v>
      </c>
      <c r="L75" s="28">
        <v>45870</v>
      </c>
      <c r="M75" s="21" t="s">
        <v>281</v>
      </c>
      <c r="N75" s="31" t="s">
        <v>282</v>
      </c>
      <c r="O75" s="10" t="s">
        <v>283</v>
      </c>
      <c r="P75" s="8" t="s">
        <v>377</v>
      </c>
      <c r="Q75" s="58">
        <v>40</v>
      </c>
      <c r="R75" s="37">
        <v>28</v>
      </c>
      <c r="S75" s="37">
        <v>12</v>
      </c>
      <c r="T75" s="10" t="s">
        <v>378</v>
      </c>
      <c r="U75" s="8" t="s">
        <v>318</v>
      </c>
      <c r="V75" s="36">
        <v>1</v>
      </c>
      <c r="W75" s="37">
        <v>396</v>
      </c>
      <c r="X75" s="37">
        <v>1259</v>
      </c>
      <c r="Y75" s="36"/>
      <c r="Z75" s="37">
        <v>52</v>
      </c>
      <c r="AA75" s="37">
        <v>145</v>
      </c>
      <c r="AB75" s="7"/>
    </row>
    <row r="76" ht="57" spans="1:28">
      <c r="A76" s="7">
        <v>71</v>
      </c>
      <c r="B76" s="8" t="s">
        <v>69</v>
      </c>
      <c r="C76" s="9" t="s">
        <v>116</v>
      </c>
      <c r="D76" s="8" t="s">
        <v>198</v>
      </c>
      <c r="E76" s="8" t="s">
        <v>199</v>
      </c>
      <c r="F76" s="21" t="s">
        <v>278</v>
      </c>
      <c r="G76" s="44" t="s">
        <v>294</v>
      </c>
      <c r="H76" s="19" t="s">
        <v>379</v>
      </c>
      <c r="I76" s="19" t="s">
        <v>380</v>
      </c>
      <c r="J76" s="44" t="s">
        <v>294</v>
      </c>
      <c r="K76" s="28">
        <v>45748</v>
      </c>
      <c r="L76" s="28">
        <v>45870</v>
      </c>
      <c r="M76" s="21" t="s">
        <v>281</v>
      </c>
      <c r="N76" s="31" t="s">
        <v>296</v>
      </c>
      <c r="O76" s="10" t="s">
        <v>297</v>
      </c>
      <c r="P76" s="55" t="s">
        <v>381</v>
      </c>
      <c r="Q76" s="19">
        <v>80</v>
      </c>
      <c r="R76" s="19">
        <v>50</v>
      </c>
      <c r="S76" s="19">
        <v>30</v>
      </c>
      <c r="T76" s="10" t="s">
        <v>382</v>
      </c>
      <c r="U76" s="8" t="s">
        <v>318</v>
      </c>
      <c r="V76" s="36">
        <v>1</v>
      </c>
      <c r="W76" s="8">
        <v>438</v>
      </c>
      <c r="X76" s="7">
        <v>1144</v>
      </c>
      <c r="Y76" s="36"/>
      <c r="Z76" s="19">
        <v>111</v>
      </c>
      <c r="AA76" s="19">
        <v>319</v>
      </c>
      <c r="AB76" s="7"/>
    </row>
    <row r="77" ht="57" spans="1:28">
      <c r="A77" s="7">
        <v>72</v>
      </c>
      <c r="B77" s="8" t="s">
        <v>69</v>
      </c>
      <c r="C77" s="9" t="s">
        <v>116</v>
      </c>
      <c r="D77" s="8" t="s">
        <v>208</v>
      </c>
      <c r="E77" s="10" t="s">
        <v>38</v>
      </c>
      <c r="F77" s="21" t="s">
        <v>278</v>
      </c>
      <c r="G77" s="19" t="s">
        <v>307</v>
      </c>
      <c r="H77" s="23" t="s">
        <v>383</v>
      </c>
      <c r="I77" s="7" t="s">
        <v>41</v>
      </c>
      <c r="J77" s="19" t="s">
        <v>307</v>
      </c>
      <c r="K77" s="27" t="s">
        <v>42</v>
      </c>
      <c r="L77" s="27" t="s">
        <v>384</v>
      </c>
      <c r="M77" s="21" t="s">
        <v>281</v>
      </c>
      <c r="N77" s="31" t="s">
        <v>309</v>
      </c>
      <c r="O77" s="10" t="s">
        <v>310</v>
      </c>
      <c r="P77" s="7" t="s">
        <v>385</v>
      </c>
      <c r="Q77" s="19">
        <v>60</v>
      </c>
      <c r="R77" s="19">
        <v>55</v>
      </c>
      <c r="S77" s="19">
        <v>5</v>
      </c>
      <c r="T77" s="10" t="s">
        <v>386</v>
      </c>
      <c r="U77" s="8" t="s">
        <v>318</v>
      </c>
      <c r="V77" s="36">
        <v>1</v>
      </c>
      <c r="W77" s="19">
        <v>502</v>
      </c>
      <c r="X77" s="19">
        <v>1433</v>
      </c>
      <c r="Y77" s="36"/>
      <c r="Z77" s="19">
        <v>139</v>
      </c>
      <c r="AA77" s="38">
        <v>423</v>
      </c>
      <c r="AB77" s="7"/>
    </row>
    <row r="78" ht="57" spans="1:28">
      <c r="A78" s="7">
        <v>73</v>
      </c>
      <c r="B78" s="8" t="s">
        <v>69</v>
      </c>
      <c r="C78" s="8" t="s">
        <v>70</v>
      </c>
      <c r="D78" s="8" t="s">
        <v>90</v>
      </c>
      <c r="E78" s="10" t="s">
        <v>38</v>
      </c>
      <c r="F78" s="21" t="s">
        <v>278</v>
      </c>
      <c r="G78" s="7" t="s">
        <v>353</v>
      </c>
      <c r="H78" s="19" t="s">
        <v>387</v>
      </c>
      <c r="I78" s="7" t="s">
        <v>253</v>
      </c>
      <c r="J78" s="7" t="s">
        <v>353</v>
      </c>
      <c r="K78" s="27" t="s">
        <v>42</v>
      </c>
      <c r="L78" s="27" t="s">
        <v>384</v>
      </c>
      <c r="M78" s="21" t="s">
        <v>281</v>
      </c>
      <c r="N78" s="10" t="s">
        <v>355</v>
      </c>
      <c r="O78" s="10" t="s">
        <v>356</v>
      </c>
      <c r="P78" s="19" t="s">
        <v>388</v>
      </c>
      <c r="Q78" s="19">
        <v>20</v>
      </c>
      <c r="R78" s="19">
        <v>15</v>
      </c>
      <c r="S78" s="19">
        <v>10</v>
      </c>
      <c r="T78" s="10" t="s">
        <v>389</v>
      </c>
      <c r="U78" s="8" t="s">
        <v>318</v>
      </c>
      <c r="V78" s="36">
        <v>1</v>
      </c>
      <c r="W78" s="19">
        <v>431</v>
      </c>
      <c r="X78" s="19">
        <v>1260</v>
      </c>
      <c r="Y78" s="36"/>
      <c r="Z78" s="19">
        <v>34</v>
      </c>
      <c r="AA78" s="38">
        <v>76</v>
      </c>
      <c r="AB78" s="7"/>
    </row>
    <row r="79" ht="57" spans="1:28">
      <c r="A79" s="7">
        <v>74</v>
      </c>
      <c r="B79" s="8" t="s">
        <v>69</v>
      </c>
      <c r="C79" s="9" t="s">
        <v>116</v>
      </c>
      <c r="D79" s="8" t="s">
        <v>198</v>
      </c>
      <c r="E79" s="8" t="s">
        <v>199</v>
      </c>
      <c r="F79" s="21" t="s">
        <v>278</v>
      </c>
      <c r="G79" s="8" t="s">
        <v>327</v>
      </c>
      <c r="H79" s="45" t="s">
        <v>390</v>
      </c>
      <c r="I79" s="19" t="s">
        <v>380</v>
      </c>
      <c r="J79" s="8" t="s">
        <v>327</v>
      </c>
      <c r="K79" s="27" t="s">
        <v>391</v>
      </c>
      <c r="L79" s="28">
        <v>45658</v>
      </c>
      <c r="M79" s="21" t="s">
        <v>281</v>
      </c>
      <c r="N79" s="10" t="s">
        <v>392</v>
      </c>
      <c r="O79" s="10" t="s">
        <v>393</v>
      </c>
      <c r="P79" s="8" t="s">
        <v>394</v>
      </c>
      <c r="Q79" s="10">
        <v>26</v>
      </c>
      <c r="R79" s="10">
        <v>24</v>
      </c>
      <c r="S79" s="19">
        <v>2</v>
      </c>
      <c r="T79" s="10" t="s">
        <v>395</v>
      </c>
      <c r="U79" s="8" t="s">
        <v>318</v>
      </c>
      <c r="V79" s="36">
        <v>1</v>
      </c>
      <c r="W79" s="7">
        <v>605</v>
      </c>
      <c r="X79" s="7">
        <v>1688</v>
      </c>
      <c r="Y79" s="36"/>
      <c r="Z79" s="19">
        <v>64</v>
      </c>
      <c r="AA79" s="38">
        <v>152</v>
      </c>
      <c r="AB79" s="7"/>
    </row>
    <row r="80" ht="57" spans="1:28">
      <c r="A80" s="7">
        <v>75</v>
      </c>
      <c r="B80" s="8" t="s">
        <v>69</v>
      </c>
      <c r="C80" s="9" t="s">
        <v>116</v>
      </c>
      <c r="D80" s="8" t="s">
        <v>198</v>
      </c>
      <c r="E80" s="8" t="s">
        <v>199</v>
      </c>
      <c r="F80" s="21" t="s">
        <v>278</v>
      </c>
      <c r="G80" s="8" t="s">
        <v>327</v>
      </c>
      <c r="H80" s="7" t="s">
        <v>396</v>
      </c>
      <c r="I80" s="7" t="s">
        <v>41</v>
      </c>
      <c r="J80" s="8" t="s">
        <v>327</v>
      </c>
      <c r="K80" s="27" t="s">
        <v>397</v>
      </c>
      <c r="L80" s="28">
        <v>45839</v>
      </c>
      <c r="M80" s="21" t="s">
        <v>281</v>
      </c>
      <c r="N80" s="10" t="s">
        <v>392</v>
      </c>
      <c r="O80" s="10" t="s">
        <v>398</v>
      </c>
      <c r="P80" s="7" t="s">
        <v>399</v>
      </c>
      <c r="Q80" s="19">
        <v>16</v>
      </c>
      <c r="R80" s="19">
        <v>14</v>
      </c>
      <c r="S80" s="19">
        <v>2</v>
      </c>
      <c r="T80" s="10" t="s">
        <v>395</v>
      </c>
      <c r="U80" s="8" t="s">
        <v>318</v>
      </c>
      <c r="V80" s="36">
        <v>1</v>
      </c>
      <c r="W80" s="7">
        <v>605</v>
      </c>
      <c r="X80" s="7">
        <v>1688</v>
      </c>
      <c r="Y80" s="36"/>
      <c r="Z80" s="19">
        <v>64</v>
      </c>
      <c r="AA80" s="38">
        <v>152</v>
      </c>
      <c r="AB80" s="7"/>
    </row>
    <row r="81" ht="42.75" spans="1:28">
      <c r="A81" s="7">
        <v>76</v>
      </c>
      <c r="B81" s="8" t="s">
        <v>35</v>
      </c>
      <c r="C81" s="8" t="s">
        <v>156</v>
      </c>
      <c r="D81" s="8" t="s">
        <v>157</v>
      </c>
      <c r="E81" s="8" t="s">
        <v>38</v>
      </c>
      <c r="F81" s="10" t="s">
        <v>400</v>
      </c>
      <c r="G81" s="10" t="s">
        <v>401</v>
      </c>
      <c r="H81" s="19" t="s">
        <v>402</v>
      </c>
      <c r="I81" s="7" t="s">
        <v>41</v>
      </c>
      <c r="J81" s="10" t="s">
        <v>401</v>
      </c>
      <c r="K81" s="25" t="s">
        <v>397</v>
      </c>
      <c r="L81" s="27" t="s">
        <v>384</v>
      </c>
      <c r="M81" s="10" t="s">
        <v>403</v>
      </c>
      <c r="N81" s="10" t="s">
        <v>403</v>
      </c>
      <c r="O81" s="10" t="s">
        <v>404</v>
      </c>
      <c r="P81" s="56" t="s">
        <v>405</v>
      </c>
      <c r="Q81" s="10">
        <v>95</v>
      </c>
      <c r="R81" s="10">
        <v>80</v>
      </c>
      <c r="S81" s="10">
        <v>15</v>
      </c>
      <c r="T81" s="10" t="s">
        <v>406</v>
      </c>
      <c r="U81" s="8" t="s">
        <v>318</v>
      </c>
      <c r="V81" s="8">
        <v>1</v>
      </c>
      <c r="W81" s="19">
        <v>450</v>
      </c>
      <c r="X81" s="19">
        <v>1354</v>
      </c>
      <c r="Y81" s="8">
        <v>1</v>
      </c>
      <c r="Z81" s="10">
        <v>206</v>
      </c>
      <c r="AA81" s="10">
        <v>660</v>
      </c>
      <c r="AB81" s="7"/>
    </row>
    <row r="82" ht="28.5" spans="1:28">
      <c r="A82" s="7">
        <v>77</v>
      </c>
      <c r="B82" s="8" t="s">
        <v>35</v>
      </c>
      <c r="C82" s="8" t="s">
        <v>36</v>
      </c>
      <c r="D82" s="8" t="s">
        <v>37</v>
      </c>
      <c r="E82" s="8" t="s">
        <v>38</v>
      </c>
      <c r="F82" s="10" t="s">
        <v>400</v>
      </c>
      <c r="G82" s="10" t="s">
        <v>407</v>
      </c>
      <c r="H82" s="19" t="s">
        <v>408</v>
      </c>
      <c r="I82" s="7" t="s">
        <v>380</v>
      </c>
      <c r="J82" s="10" t="s">
        <v>407</v>
      </c>
      <c r="K82" s="25" t="s">
        <v>397</v>
      </c>
      <c r="L82" s="25" t="s">
        <v>152</v>
      </c>
      <c r="M82" s="10" t="s">
        <v>403</v>
      </c>
      <c r="N82" s="10" t="s">
        <v>403</v>
      </c>
      <c r="O82" s="10" t="s">
        <v>409</v>
      </c>
      <c r="P82" s="57" t="s">
        <v>410</v>
      </c>
      <c r="Q82" s="10">
        <v>25</v>
      </c>
      <c r="R82" s="10">
        <v>23</v>
      </c>
      <c r="S82" s="10">
        <v>2</v>
      </c>
      <c r="T82" s="10" t="s">
        <v>411</v>
      </c>
      <c r="U82" s="8" t="s">
        <v>318</v>
      </c>
      <c r="V82" s="8">
        <v>1</v>
      </c>
      <c r="W82" s="19">
        <v>395</v>
      </c>
      <c r="X82" s="19">
        <v>1271</v>
      </c>
      <c r="Y82" s="8">
        <v>1</v>
      </c>
      <c r="Z82" s="10">
        <v>101</v>
      </c>
      <c r="AA82" s="10">
        <v>248</v>
      </c>
      <c r="AB82" s="7"/>
    </row>
    <row r="83" ht="42.75" spans="1:28">
      <c r="A83" s="7">
        <v>78</v>
      </c>
      <c r="B83" s="8" t="s">
        <v>35</v>
      </c>
      <c r="C83" s="8" t="s">
        <v>52</v>
      </c>
      <c r="D83" s="8" t="s">
        <v>53</v>
      </c>
      <c r="E83" s="8" t="s">
        <v>38</v>
      </c>
      <c r="F83" s="10" t="s">
        <v>400</v>
      </c>
      <c r="G83" s="10" t="s">
        <v>412</v>
      </c>
      <c r="H83" s="19" t="s">
        <v>413</v>
      </c>
      <c r="I83" s="7" t="s">
        <v>41</v>
      </c>
      <c r="J83" s="10" t="s">
        <v>412</v>
      </c>
      <c r="K83" s="25" t="s">
        <v>397</v>
      </c>
      <c r="L83" s="27" t="s">
        <v>384</v>
      </c>
      <c r="M83" s="10" t="s">
        <v>403</v>
      </c>
      <c r="N83" s="10" t="s">
        <v>403</v>
      </c>
      <c r="O83" s="10" t="s">
        <v>414</v>
      </c>
      <c r="P83" s="56" t="s">
        <v>415</v>
      </c>
      <c r="Q83" s="10">
        <v>25</v>
      </c>
      <c r="R83" s="10">
        <v>25</v>
      </c>
      <c r="S83" s="10"/>
      <c r="T83" s="10" t="s">
        <v>416</v>
      </c>
      <c r="U83" s="8" t="s">
        <v>318</v>
      </c>
      <c r="V83" s="8">
        <v>1</v>
      </c>
      <c r="W83" s="19">
        <v>153</v>
      </c>
      <c r="X83" s="19">
        <v>454</v>
      </c>
      <c r="Y83" s="8">
        <v>1</v>
      </c>
      <c r="Z83" s="10">
        <v>137</v>
      </c>
      <c r="AA83" s="10">
        <v>374</v>
      </c>
      <c r="AB83" s="7"/>
    </row>
    <row r="84" ht="28.5" spans="1:28">
      <c r="A84" s="7">
        <v>79</v>
      </c>
      <c r="B84" s="8" t="s">
        <v>35</v>
      </c>
      <c r="C84" s="8" t="s">
        <v>36</v>
      </c>
      <c r="D84" s="8" t="s">
        <v>417</v>
      </c>
      <c r="E84" s="8" t="s">
        <v>38</v>
      </c>
      <c r="F84" s="10" t="s">
        <v>400</v>
      </c>
      <c r="G84" s="10" t="s">
        <v>418</v>
      </c>
      <c r="H84" s="19" t="s">
        <v>419</v>
      </c>
      <c r="I84" s="7" t="s">
        <v>380</v>
      </c>
      <c r="J84" s="10" t="s">
        <v>418</v>
      </c>
      <c r="K84" s="25" t="s">
        <v>42</v>
      </c>
      <c r="L84" s="25" t="s">
        <v>189</v>
      </c>
      <c r="M84" s="10" t="s">
        <v>403</v>
      </c>
      <c r="N84" s="10" t="s">
        <v>403</v>
      </c>
      <c r="O84" s="10" t="s">
        <v>420</v>
      </c>
      <c r="P84" s="57" t="s">
        <v>421</v>
      </c>
      <c r="Q84" s="10">
        <v>30</v>
      </c>
      <c r="R84" s="10">
        <v>29</v>
      </c>
      <c r="S84" s="10">
        <v>1</v>
      </c>
      <c r="T84" s="10" t="s">
        <v>422</v>
      </c>
      <c r="U84" s="8" t="s">
        <v>318</v>
      </c>
      <c r="V84" s="8">
        <v>1</v>
      </c>
      <c r="W84" s="19">
        <v>167</v>
      </c>
      <c r="X84" s="19">
        <v>460</v>
      </c>
      <c r="Y84" s="8">
        <v>1</v>
      </c>
      <c r="Z84" s="10">
        <v>74</v>
      </c>
      <c r="AA84" s="10">
        <v>208</v>
      </c>
      <c r="AB84" s="7"/>
    </row>
    <row r="85" ht="28.5" spans="1:28">
      <c r="A85" s="7">
        <v>80</v>
      </c>
      <c r="B85" s="8" t="s">
        <v>35</v>
      </c>
      <c r="C85" s="8" t="s">
        <v>36</v>
      </c>
      <c r="D85" s="8" t="s">
        <v>37</v>
      </c>
      <c r="E85" s="8" t="s">
        <v>38</v>
      </c>
      <c r="F85" s="10" t="s">
        <v>400</v>
      </c>
      <c r="G85" s="10" t="s">
        <v>423</v>
      </c>
      <c r="H85" s="19" t="s">
        <v>424</v>
      </c>
      <c r="I85" s="7" t="s">
        <v>41</v>
      </c>
      <c r="J85" s="10" t="s">
        <v>423</v>
      </c>
      <c r="K85" s="25" t="s">
        <v>42</v>
      </c>
      <c r="L85" s="27" t="s">
        <v>189</v>
      </c>
      <c r="M85" s="10" t="s">
        <v>403</v>
      </c>
      <c r="N85" s="10" t="s">
        <v>403</v>
      </c>
      <c r="O85" s="10" t="s">
        <v>425</v>
      </c>
      <c r="P85" s="56" t="s">
        <v>426</v>
      </c>
      <c r="Q85" s="10">
        <v>25</v>
      </c>
      <c r="R85" s="10">
        <v>20</v>
      </c>
      <c r="S85" s="10">
        <v>5</v>
      </c>
      <c r="T85" s="10" t="s">
        <v>427</v>
      </c>
      <c r="U85" s="8" t="s">
        <v>318</v>
      </c>
      <c r="V85" s="8">
        <v>1</v>
      </c>
      <c r="W85" s="19">
        <v>240</v>
      </c>
      <c r="X85" s="19">
        <v>598</v>
      </c>
      <c r="Y85" s="8">
        <v>1</v>
      </c>
      <c r="Z85" s="10">
        <v>45</v>
      </c>
      <c r="AA85" s="10">
        <v>146</v>
      </c>
      <c r="AB85" s="7"/>
    </row>
    <row r="86" ht="28.5" spans="1:28">
      <c r="A86" s="7">
        <v>81</v>
      </c>
      <c r="B86" s="8" t="s">
        <v>35</v>
      </c>
      <c r="C86" s="8" t="s">
        <v>36</v>
      </c>
      <c r="D86" s="8" t="s">
        <v>37</v>
      </c>
      <c r="E86" s="8" t="s">
        <v>38</v>
      </c>
      <c r="F86" s="10" t="s">
        <v>400</v>
      </c>
      <c r="G86" s="10" t="s">
        <v>412</v>
      </c>
      <c r="H86" s="19" t="s">
        <v>428</v>
      </c>
      <c r="I86" s="7" t="s">
        <v>380</v>
      </c>
      <c r="J86" s="10" t="s">
        <v>412</v>
      </c>
      <c r="K86" s="25" t="s">
        <v>397</v>
      </c>
      <c r="L86" s="25" t="s">
        <v>152</v>
      </c>
      <c r="M86" s="10" t="s">
        <v>403</v>
      </c>
      <c r="N86" s="10" t="s">
        <v>403</v>
      </c>
      <c r="O86" s="10" t="s">
        <v>414</v>
      </c>
      <c r="P86" s="57" t="s">
        <v>429</v>
      </c>
      <c r="Q86" s="10">
        <v>25</v>
      </c>
      <c r="R86" s="10">
        <v>23</v>
      </c>
      <c r="S86" s="10">
        <v>2</v>
      </c>
      <c r="T86" s="10" t="s">
        <v>411</v>
      </c>
      <c r="U86" s="8" t="s">
        <v>318</v>
      </c>
      <c r="V86" s="8">
        <v>1</v>
      </c>
      <c r="W86" s="19">
        <v>153</v>
      </c>
      <c r="X86" s="19">
        <v>454</v>
      </c>
      <c r="Y86" s="8">
        <v>1</v>
      </c>
      <c r="Z86" s="10">
        <v>137</v>
      </c>
      <c r="AA86" s="10">
        <v>374</v>
      </c>
      <c r="AB86" s="7"/>
    </row>
    <row r="87" ht="57" spans="1:28">
      <c r="A87" s="7">
        <v>82</v>
      </c>
      <c r="B87" s="8" t="s">
        <v>35</v>
      </c>
      <c r="C87" s="8" t="s">
        <v>277</v>
      </c>
      <c r="D87" s="8" t="s">
        <v>277</v>
      </c>
      <c r="E87" s="8" t="s">
        <v>38</v>
      </c>
      <c r="F87" s="10" t="s">
        <v>400</v>
      </c>
      <c r="G87" s="10" t="s">
        <v>430</v>
      </c>
      <c r="H87" s="19" t="s">
        <v>431</v>
      </c>
      <c r="I87" s="7" t="s">
        <v>41</v>
      </c>
      <c r="J87" s="10" t="s">
        <v>432</v>
      </c>
      <c r="K87" s="25" t="s">
        <v>397</v>
      </c>
      <c r="L87" s="27" t="s">
        <v>42</v>
      </c>
      <c r="M87" s="10" t="s">
        <v>403</v>
      </c>
      <c r="N87" s="10" t="s">
        <v>403</v>
      </c>
      <c r="O87" s="10" t="s">
        <v>433</v>
      </c>
      <c r="P87" s="57" t="s">
        <v>434</v>
      </c>
      <c r="Q87" s="10">
        <v>52</v>
      </c>
      <c r="R87" s="10">
        <v>50</v>
      </c>
      <c r="S87" s="10">
        <v>2</v>
      </c>
      <c r="T87" s="10" t="s">
        <v>435</v>
      </c>
      <c r="U87" s="8" t="s">
        <v>318</v>
      </c>
      <c r="V87" s="8">
        <v>1</v>
      </c>
      <c r="W87" s="19">
        <v>979</v>
      </c>
      <c r="X87" s="19">
        <v>2371</v>
      </c>
      <c r="Y87" s="8">
        <v>1</v>
      </c>
      <c r="Z87" s="10">
        <v>139</v>
      </c>
      <c r="AA87" s="10">
        <v>385</v>
      </c>
      <c r="AB87" s="7"/>
    </row>
    <row r="88" ht="42.75" spans="1:28">
      <c r="A88" s="7">
        <v>83</v>
      </c>
      <c r="B88" s="8" t="s">
        <v>35</v>
      </c>
      <c r="C88" s="8" t="s">
        <v>156</v>
      </c>
      <c r="D88" s="8" t="s">
        <v>157</v>
      </c>
      <c r="E88" s="8" t="s">
        <v>38</v>
      </c>
      <c r="F88" s="10" t="s">
        <v>400</v>
      </c>
      <c r="G88" s="10" t="s">
        <v>436</v>
      </c>
      <c r="H88" s="19" t="s">
        <v>437</v>
      </c>
      <c r="I88" s="7" t="s">
        <v>41</v>
      </c>
      <c r="J88" s="10" t="s">
        <v>436</v>
      </c>
      <c r="K88" s="25" t="s">
        <v>397</v>
      </c>
      <c r="L88" s="27" t="s">
        <v>384</v>
      </c>
      <c r="M88" s="10" t="s">
        <v>403</v>
      </c>
      <c r="N88" s="10" t="s">
        <v>403</v>
      </c>
      <c r="O88" s="10" t="s">
        <v>438</v>
      </c>
      <c r="P88" s="56" t="s">
        <v>439</v>
      </c>
      <c r="Q88" s="10">
        <v>95</v>
      </c>
      <c r="R88" s="10">
        <v>90</v>
      </c>
      <c r="S88" s="10">
        <v>5</v>
      </c>
      <c r="T88" s="10" t="s">
        <v>440</v>
      </c>
      <c r="U88" s="8" t="s">
        <v>318</v>
      </c>
      <c r="V88" s="8">
        <v>1</v>
      </c>
      <c r="W88" s="19">
        <v>153</v>
      </c>
      <c r="X88" s="19">
        <v>254</v>
      </c>
      <c r="Y88" s="8">
        <v>1</v>
      </c>
      <c r="Z88" s="10">
        <v>38</v>
      </c>
      <c r="AA88" s="10">
        <v>104</v>
      </c>
      <c r="AB88" s="7"/>
    </row>
    <row r="89" ht="42.75" spans="1:28">
      <c r="A89" s="7">
        <v>84</v>
      </c>
      <c r="B89" s="8" t="s">
        <v>35</v>
      </c>
      <c r="C89" s="8" t="s">
        <v>36</v>
      </c>
      <c r="D89" s="8" t="s">
        <v>37</v>
      </c>
      <c r="E89" s="8" t="s">
        <v>38</v>
      </c>
      <c r="F89" s="10" t="s">
        <v>400</v>
      </c>
      <c r="G89" s="10" t="s">
        <v>441</v>
      </c>
      <c r="H89" s="19" t="s">
        <v>442</v>
      </c>
      <c r="I89" s="7" t="s">
        <v>41</v>
      </c>
      <c r="J89" s="10" t="s">
        <v>441</v>
      </c>
      <c r="K89" s="25" t="s">
        <v>397</v>
      </c>
      <c r="L89" s="27" t="s">
        <v>384</v>
      </c>
      <c r="M89" s="10" t="s">
        <v>403</v>
      </c>
      <c r="N89" s="10" t="s">
        <v>403</v>
      </c>
      <c r="O89" s="10" t="s">
        <v>443</v>
      </c>
      <c r="P89" s="56" t="s">
        <v>444</v>
      </c>
      <c r="Q89" s="10">
        <v>56</v>
      </c>
      <c r="R89" s="10">
        <v>51</v>
      </c>
      <c r="S89" s="10">
        <v>5</v>
      </c>
      <c r="T89" s="10" t="s">
        <v>445</v>
      </c>
      <c r="U89" s="8" t="s">
        <v>318</v>
      </c>
      <c r="V89" s="8">
        <v>1</v>
      </c>
      <c r="W89" s="19">
        <v>47</v>
      </c>
      <c r="X89" s="19">
        <v>165</v>
      </c>
      <c r="Y89" s="8">
        <v>1</v>
      </c>
      <c r="Z89" s="10">
        <v>204</v>
      </c>
      <c r="AA89" s="10">
        <v>551</v>
      </c>
      <c r="AB89" s="7"/>
    </row>
    <row r="90" ht="28.5" spans="1:28">
      <c r="A90" s="7">
        <v>85</v>
      </c>
      <c r="B90" s="8" t="s">
        <v>35</v>
      </c>
      <c r="C90" s="8" t="s">
        <v>156</v>
      </c>
      <c r="D90" s="8" t="s">
        <v>157</v>
      </c>
      <c r="E90" s="8" t="s">
        <v>38</v>
      </c>
      <c r="F90" s="10" t="s">
        <v>400</v>
      </c>
      <c r="G90" s="10" t="s">
        <v>407</v>
      </c>
      <c r="H90" s="19" t="s">
        <v>446</v>
      </c>
      <c r="I90" s="7" t="s">
        <v>41</v>
      </c>
      <c r="J90" s="10" t="s">
        <v>407</v>
      </c>
      <c r="K90" s="25" t="s">
        <v>42</v>
      </c>
      <c r="L90" s="27" t="s">
        <v>152</v>
      </c>
      <c r="M90" s="10" t="s">
        <v>403</v>
      </c>
      <c r="N90" s="10" t="s">
        <v>403</v>
      </c>
      <c r="O90" s="10" t="s">
        <v>409</v>
      </c>
      <c r="P90" s="56" t="s">
        <v>447</v>
      </c>
      <c r="Q90" s="10">
        <v>125</v>
      </c>
      <c r="R90" s="10">
        <v>105</v>
      </c>
      <c r="S90" s="10">
        <v>20</v>
      </c>
      <c r="T90" s="10" t="s">
        <v>448</v>
      </c>
      <c r="U90" s="8" t="s">
        <v>318</v>
      </c>
      <c r="V90" s="8">
        <v>1</v>
      </c>
      <c r="W90" s="19">
        <v>684</v>
      </c>
      <c r="X90" s="19">
        <v>1789</v>
      </c>
      <c r="Y90" s="8">
        <v>1</v>
      </c>
      <c r="Z90" s="10">
        <v>68</v>
      </c>
      <c r="AA90" s="10">
        <v>161</v>
      </c>
      <c r="AB90" s="7"/>
    </row>
    <row r="91" ht="57" spans="1:28">
      <c r="A91" s="7">
        <v>86</v>
      </c>
      <c r="B91" s="8" t="s">
        <v>35</v>
      </c>
      <c r="C91" s="8" t="s">
        <v>36</v>
      </c>
      <c r="D91" s="8" t="s">
        <v>37</v>
      </c>
      <c r="E91" s="8" t="s">
        <v>449</v>
      </c>
      <c r="F91" s="10" t="s">
        <v>400</v>
      </c>
      <c r="G91" s="10" t="s">
        <v>450</v>
      </c>
      <c r="H91" s="19" t="s">
        <v>451</v>
      </c>
      <c r="I91" s="7" t="s">
        <v>41</v>
      </c>
      <c r="J91" s="10" t="s">
        <v>450</v>
      </c>
      <c r="K91" s="25" t="s">
        <v>397</v>
      </c>
      <c r="L91" s="24" t="s">
        <v>43</v>
      </c>
      <c r="M91" s="10" t="s">
        <v>403</v>
      </c>
      <c r="N91" s="10" t="s">
        <v>403</v>
      </c>
      <c r="O91" s="10" t="s">
        <v>452</v>
      </c>
      <c r="P91" s="56" t="s">
        <v>453</v>
      </c>
      <c r="Q91" s="10">
        <v>219</v>
      </c>
      <c r="R91" s="10">
        <v>219</v>
      </c>
      <c r="S91" s="10">
        <v>0</v>
      </c>
      <c r="T91" s="10" t="s">
        <v>454</v>
      </c>
      <c r="U91" s="8" t="s">
        <v>318</v>
      </c>
      <c r="V91" s="8">
        <v>2</v>
      </c>
      <c r="W91" s="19">
        <v>479</v>
      </c>
      <c r="X91" s="19">
        <v>1267</v>
      </c>
      <c r="Y91" s="8">
        <v>2</v>
      </c>
      <c r="Z91" s="10">
        <v>151</v>
      </c>
      <c r="AA91" s="10">
        <v>463</v>
      </c>
      <c r="AB91" s="7"/>
    </row>
    <row r="92" ht="42.75" spans="1:28">
      <c r="A92" s="7">
        <v>87</v>
      </c>
      <c r="B92" s="8" t="s">
        <v>35</v>
      </c>
      <c r="C92" s="8" t="s">
        <v>156</v>
      </c>
      <c r="D92" s="8" t="s">
        <v>455</v>
      </c>
      <c r="E92" s="8" t="s">
        <v>38</v>
      </c>
      <c r="F92" s="10" t="s">
        <v>400</v>
      </c>
      <c r="G92" s="10" t="s">
        <v>430</v>
      </c>
      <c r="H92" s="19" t="s">
        <v>456</v>
      </c>
      <c r="I92" s="7" t="s">
        <v>41</v>
      </c>
      <c r="J92" s="10" t="s">
        <v>430</v>
      </c>
      <c r="K92" s="25" t="s">
        <v>397</v>
      </c>
      <c r="L92" s="27" t="s">
        <v>384</v>
      </c>
      <c r="M92" s="10" t="s">
        <v>403</v>
      </c>
      <c r="N92" s="10" t="s">
        <v>403</v>
      </c>
      <c r="O92" s="10" t="s">
        <v>457</v>
      </c>
      <c r="P92" s="56" t="s">
        <v>458</v>
      </c>
      <c r="Q92" s="10">
        <v>320</v>
      </c>
      <c r="R92" s="10">
        <v>50</v>
      </c>
      <c r="S92" s="10">
        <v>270</v>
      </c>
      <c r="T92" s="10" t="s">
        <v>459</v>
      </c>
      <c r="U92" s="8" t="s">
        <v>318</v>
      </c>
      <c r="V92" s="8">
        <v>1</v>
      </c>
      <c r="W92" s="19">
        <v>835</v>
      </c>
      <c r="X92" s="19">
        <v>1720</v>
      </c>
      <c r="Y92" s="8">
        <v>1</v>
      </c>
      <c r="Z92" s="10">
        <v>37</v>
      </c>
      <c r="AA92" s="10">
        <v>87</v>
      </c>
      <c r="AB92" s="7"/>
    </row>
    <row r="93" ht="28.5" spans="1:28">
      <c r="A93" s="7">
        <v>88</v>
      </c>
      <c r="B93" s="8" t="s">
        <v>35</v>
      </c>
      <c r="C93" s="8" t="s">
        <v>156</v>
      </c>
      <c r="D93" s="8" t="s">
        <v>293</v>
      </c>
      <c r="E93" s="8" t="s">
        <v>38</v>
      </c>
      <c r="F93" s="10" t="s">
        <v>400</v>
      </c>
      <c r="G93" s="10" t="s">
        <v>460</v>
      </c>
      <c r="H93" s="19" t="s">
        <v>461</v>
      </c>
      <c r="I93" s="7" t="s">
        <v>380</v>
      </c>
      <c r="J93" s="10" t="s">
        <v>460</v>
      </c>
      <c r="K93" s="25" t="s">
        <v>397</v>
      </c>
      <c r="L93" s="27" t="s">
        <v>384</v>
      </c>
      <c r="M93" s="10" t="s">
        <v>403</v>
      </c>
      <c r="N93" s="10" t="s">
        <v>403</v>
      </c>
      <c r="O93" s="10" t="s">
        <v>462</v>
      </c>
      <c r="P93" s="56" t="s">
        <v>463</v>
      </c>
      <c r="Q93" s="10">
        <v>60</v>
      </c>
      <c r="R93" s="10">
        <v>60</v>
      </c>
      <c r="S93" s="10">
        <v>0</v>
      </c>
      <c r="T93" s="10" t="s">
        <v>464</v>
      </c>
      <c r="U93" s="8" t="s">
        <v>318</v>
      </c>
      <c r="V93" s="8">
        <v>1</v>
      </c>
      <c r="W93" s="19">
        <v>90</v>
      </c>
      <c r="X93" s="19">
        <v>253</v>
      </c>
      <c r="Y93" s="8">
        <v>1</v>
      </c>
      <c r="Z93" s="10">
        <v>58</v>
      </c>
      <c r="AA93" s="10">
        <v>188</v>
      </c>
      <c r="AB93" s="7"/>
    </row>
    <row r="94" ht="57" spans="1:28">
      <c r="A94" s="7">
        <v>89</v>
      </c>
      <c r="B94" s="8" t="s">
        <v>35</v>
      </c>
      <c r="C94" s="8" t="s">
        <v>52</v>
      </c>
      <c r="D94" s="8" t="s">
        <v>53</v>
      </c>
      <c r="E94" s="10" t="s">
        <v>38</v>
      </c>
      <c r="F94" s="10" t="s">
        <v>400</v>
      </c>
      <c r="G94" s="10" t="s">
        <v>465</v>
      </c>
      <c r="H94" s="19" t="s">
        <v>466</v>
      </c>
      <c r="I94" s="7" t="s">
        <v>41</v>
      </c>
      <c r="J94" s="10" t="s">
        <v>465</v>
      </c>
      <c r="K94" s="25" t="s">
        <v>397</v>
      </c>
      <c r="L94" s="27" t="s">
        <v>384</v>
      </c>
      <c r="M94" s="10" t="s">
        <v>403</v>
      </c>
      <c r="N94" s="10" t="s">
        <v>403</v>
      </c>
      <c r="O94" s="10" t="s">
        <v>467</v>
      </c>
      <c r="P94" s="56" t="s">
        <v>468</v>
      </c>
      <c r="Q94" s="10">
        <v>95</v>
      </c>
      <c r="R94" s="10">
        <v>95</v>
      </c>
      <c r="S94" s="10">
        <v>0</v>
      </c>
      <c r="T94" s="10" t="s">
        <v>469</v>
      </c>
      <c r="U94" s="8" t="s">
        <v>318</v>
      </c>
      <c r="V94" s="8">
        <v>1</v>
      </c>
      <c r="W94" s="19">
        <v>125</v>
      </c>
      <c r="X94" s="19">
        <v>365</v>
      </c>
      <c r="Y94" s="8">
        <v>1</v>
      </c>
      <c r="Z94" s="10">
        <v>77</v>
      </c>
      <c r="AA94" s="10">
        <v>234</v>
      </c>
      <c r="AB94" s="7"/>
    </row>
    <row r="95" ht="42.75" spans="1:28">
      <c r="A95" s="7">
        <v>90</v>
      </c>
      <c r="B95" s="8" t="s">
        <v>35</v>
      </c>
      <c r="C95" s="8" t="s">
        <v>52</v>
      </c>
      <c r="D95" s="8" t="s">
        <v>53</v>
      </c>
      <c r="E95" s="10" t="s">
        <v>38</v>
      </c>
      <c r="F95" s="10" t="s">
        <v>400</v>
      </c>
      <c r="G95" s="10" t="s">
        <v>407</v>
      </c>
      <c r="H95" s="19" t="s">
        <v>470</v>
      </c>
      <c r="I95" s="7" t="s">
        <v>41</v>
      </c>
      <c r="J95" s="10" t="s">
        <v>407</v>
      </c>
      <c r="K95" s="25" t="s">
        <v>397</v>
      </c>
      <c r="L95" s="27" t="s">
        <v>384</v>
      </c>
      <c r="M95" s="10" t="s">
        <v>403</v>
      </c>
      <c r="N95" s="10" t="s">
        <v>403</v>
      </c>
      <c r="O95" s="10" t="s">
        <v>409</v>
      </c>
      <c r="P95" s="57" t="s">
        <v>471</v>
      </c>
      <c r="Q95" s="10">
        <v>75</v>
      </c>
      <c r="R95" s="10">
        <v>73</v>
      </c>
      <c r="S95" s="10">
        <v>2</v>
      </c>
      <c r="T95" s="10" t="s">
        <v>472</v>
      </c>
      <c r="U95" s="8" t="s">
        <v>318</v>
      </c>
      <c r="V95" s="8">
        <v>1</v>
      </c>
      <c r="W95" s="19">
        <v>684</v>
      </c>
      <c r="X95" s="19">
        <v>1789</v>
      </c>
      <c r="Y95" s="8">
        <v>1</v>
      </c>
      <c r="Z95" s="10">
        <v>68</v>
      </c>
      <c r="AA95" s="10">
        <v>161</v>
      </c>
      <c r="AB95" s="7"/>
    </row>
    <row r="96" ht="28.5" spans="1:28">
      <c r="A96" s="7">
        <v>91</v>
      </c>
      <c r="B96" s="8" t="s">
        <v>35</v>
      </c>
      <c r="C96" s="8" t="s">
        <v>52</v>
      </c>
      <c r="D96" s="8" t="s">
        <v>53</v>
      </c>
      <c r="E96" s="10" t="s">
        <v>38</v>
      </c>
      <c r="F96" s="10" t="s">
        <v>400</v>
      </c>
      <c r="G96" s="10" t="s">
        <v>418</v>
      </c>
      <c r="H96" s="19" t="s">
        <v>473</v>
      </c>
      <c r="I96" s="7" t="s">
        <v>41</v>
      </c>
      <c r="J96" s="10" t="s">
        <v>418</v>
      </c>
      <c r="K96" s="25" t="s">
        <v>397</v>
      </c>
      <c r="L96" s="27" t="s">
        <v>384</v>
      </c>
      <c r="M96" s="10" t="s">
        <v>403</v>
      </c>
      <c r="N96" s="10" t="s">
        <v>403</v>
      </c>
      <c r="O96" s="10" t="s">
        <v>420</v>
      </c>
      <c r="P96" s="56" t="s">
        <v>474</v>
      </c>
      <c r="Q96" s="10">
        <v>85</v>
      </c>
      <c r="R96" s="10">
        <v>80</v>
      </c>
      <c r="S96" s="10">
        <v>5</v>
      </c>
      <c r="T96" s="10" t="s">
        <v>475</v>
      </c>
      <c r="U96" s="8" t="s">
        <v>318</v>
      </c>
      <c r="V96" s="8">
        <v>1</v>
      </c>
      <c r="W96" s="19">
        <v>167</v>
      </c>
      <c r="X96" s="19">
        <v>460</v>
      </c>
      <c r="Y96" s="8">
        <v>1</v>
      </c>
      <c r="Z96" s="10">
        <v>74</v>
      </c>
      <c r="AA96" s="10">
        <v>208</v>
      </c>
      <c r="AB96" s="7"/>
    </row>
    <row r="97" ht="42.75" spans="1:28">
      <c r="A97" s="7">
        <v>92</v>
      </c>
      <c r="B97" s="8" t="s">
        <v>35</v>
      </c>
      <c r="C97" s="8" t="s">
        <v>52</v>
      </c>
      <c r="D97" s="8" t="s">
        <v>53</v>
      </c>
      <c r="E97" s="10" t="s">
        <v>38</v>
      </c>
      <c r="F97" s="10" t="s">
        <v>400</v>
      </c>
      <c r="G97" s="10" t="s">
        <v>460</v>
      </c>
      <c r="H97" s="19" t="s">
        <v>476</v>
      </c>
      <c r="I97" s="7" t="s">
        <v>41</v>
      </c>
      <c r="J97" s="10" t="s">
        <v>460</v>
      </c>
      <c r="K97" s="25" t="s">
        <v>397</v>
      </c>
      <c r="L97" s="27" t="s">
        <v>384</v>
      </c>
      <c r="M97" s="10" t="s">
        <v>403</v>
      </c>
      <c r="N97" s="10" t="s">
        <v>403</v>
      </c>
      <c r="O97" s="10" t="s">
        <v>462</v>
      </c>
      <c r="P97" s="57" t="s">
        <v>477</v>
      </c>
      <c r="Q97" s="10">
        <v>110</v>
      </c>
      <c r="R97" s="10">
        <v>110</v>
      </c>
      <c r="S97" s="10">
        <v>0</v>
      </c>
      <c r="T97" s="10" t="s">
        <v>478</v>
      </c>
      <c r="U97" s="8" t="s">
        <v>318</v>
      </c>
      <c r="V97" s="8">
        <v>1</v>
      </c>
      <c r="W97" s="19">
        <v>90</v>
      </c>
      <c r="X97" s="19">
        <v>253</v>
      </c>
      <c r="Y97" s="8">
        <v>1</v>
      </c>
      <c r="Z97" s="10">
        <v>58</v>
      </c>
      <c r="AA97" s="10">
        <v>188</v>
      </c>
      <c r="AB97" s="7"/>
    </row>
    <row r="98" ht="28.5" spans="1:28">
      <c r="A98" s="7">
        <v>93</v>
      </c>
      <c r="B98" s="10" t="s">
        <v>69</v>
      </c>
      <c r="C98" s="8" t="s">
        <v>116</v>
      </c>
      <c r="D98" s="8" t="s">
        <v>198</v>
      </c>
      <c r="E98" s="10" t="s">
        <v>38</v>
      </c>
      <c r="F98" s="10" t="s">
        <v>400</v>
      </c>
      <c r="G98" s="10" t="s">
        <v>479</v>
      </c>
      <c r="H98" s="19" t="s">
        <v>480</v>
      </c>
      <c r="I98" s="7" t="s">
        <v>41</v>
      </c>
      <c r="J98" s="10" t="s">
        <v>479</v>
      </c>
      <c r="K98" s="25" t="s">
        <v>42</v>
      </c>
      <c r="L98" s="51">
        <v>45809</v>
      </c>
      <c r="M98" s="10" t="s">
        <v>403</v>
      </c>
      <c r="N98" s="10" t="s">
        <v>403</v>
      </c>
      <c r="O98" s="10" t="s">
        <v>481</v>
      </c>
      <c r="P98" s="56" t="s">
        <v>482</v>
      </c>
      <c r="Q98" s="10">
        <v>90</v>
      </c>
      <c r="R98" s="10">
        <v>85</v>
      </c>
      <c r="S98" s="10">
        <v>5</v>
      </c>
      <c r="T98" s="10" t="s">
        <v>478</v>
      </c>
      <c r="U98" s="8" t="s">
        <v>318</v>
      </c>
      <c r="V98" s="8">
        <v>1</v>
      </c>
      <c r="W98" s="19">
        <v>150</v>
      </c>
      <c r="X98" s="19">
        <v>355</v>
      </c>
      <c r="Y98" s="8">
        <v>1</v>
      </c>
      <c r="Z98" s="10">
        <v>93</v>
      </c>
      <c r="AA98" s="10">
        <v>237</v>
      </c>
      <c r="AB98" s="7"/>
    </row>
    <row r="99" ht="28.5" spans="1:28">
      <c r="A99" s="7">
        <v>94</v>
      </c>
      <c r="B99" s="10" t="s">
        <v>69</v>
      </c>
      <c r="C99" s="8" t="s">
        <v>116</v>
      </c>
      <c r="D99" s="8" t="s">
        <v>198</v>
      </c>
      <c r="E99" s="10" t="s">
        <v>38</v>
      </c>
      <c r="F99" s="10" t="s">
        <v>400</v>
      </c>
      <c r="G99" s="10" t="s">
        <v>441</v>
      </c>
      <c r="H99" s="19" t="s">
        <v>483</v>
      </c>
      <c r="I99" s="7" t="s">
        <v>41</v>
      </c>
      <c r="J99" s="10" t="s">
        <v>441</v>
      </c>
      <c r="K99" s="25" t="s">
        <v>397</v>
      </c>
      <c r="L99" s="27" t="s">
        <v>384</v>
      </c>
      <c r="M99" s="10" t="s">
        <v>403</v>
      </c>
      <c r="N99" s="10" t="s">
        <v>403</v>
      </c>
      <c r="O99" s="10" t="s">
        <v>443</v>
      </c>
      <c r="P99" s="57" t="s">
        <v>484</v>
      </c>
      <c r="Q99" s="10">
        <v>20</v>
      </c>
      <c r="R99" s="10">
        <v>20</v>
      </c>
      <c r="S99" s="10"/>
      <c r="T99" s="10" t="s">
        <v>478</v>
      </c>
      <c r="U99" s="8" t="s">
        <v>318</v>
      </c>
      <c r="V99" s="8">
        <v>1</v>
      </c>
      <c r="W99" s="19">
        <v>47</v>
      </c>
      <c r="X99" s="19">
        <v>165</v>
      </c>
      <c r="Y99" s="8">
        <v>1</v>
      </c>
      <c r="Z99" s="10">
        <v>204</v>
      </c>
      <c r="AA99" s="10">
        <v>551</v>
      </c>
      <c r="AB99" s="7"/>
    </row>
    <row r="100" ht="28.5" spans="1:28">
      <c r="A100" s="7">
        <v>95</v>
      </c>
      <c r="B100" s="10" t="s">
        <v>69</v>
      </c>
      <c r="C100" s="8" t="s">
        <v>116</v>
      </c>
      <c r="D100" s="8" t="s">
        <v>198</v>
      </c>
      <c r="E100" s="8" t="s">
        <v>199</v>
      </c>
      <c r="F100" s="10" t="s">
        <v>400</v>
      </c>
      <c r="G100" s="10" t="s">
        <v>412</v>
      </c>
      <c r="H100" s="19" t="s">
        <v>485</v>
      </c>
      <c r="I100" s="7" t="s">
        <v>41</v>
      </c>
      <c r="J100" s="10" t="s">
        <v>412</v>
      </c>
      <c r="K100" s="25" t="s">
        <v>397</v>
      </c>
      <c r="L100" s="27" t="s">
        <v>384</v>
      </c>
      <c r="M100" s="10" t="s">
        <v>403</v>
      </c>
      <c r="N100" s="10" t="s">
        <v>403</v>
      </c>
      <c r="O100" s="10" t="s">
        <v>414</v>
      </c>
      <c r="P100" s="57" t="s">
        <v>486</v>
      </c>
      <c r="Q100" s="10">
        <v>35</v>
      </c>
      <c r="R100" s="10">
        <v>35</v>
      </c>
      <c r="S100" s="10"/>
      <c r="T100" s="10" t="s">
        <v>478</v>
      </c>
      <c r="U100" s="8" t="s">
        <v>318</v>
      </c>
      <c r="V100" s="8">
        <v>1</v>
      </c>
      <c r="W100" s="19">
        <v>153</v>
      </c>
      <c r="X100" s="19">
        <v>454</v>
      </c>
      <c r="Y100" s="8">
        <v>1</v>
      </c>
      <c r="Z100" s="10">
        <v>137</v>
      </c>
      <c r="AA100" s="10">
        <v>351</v>
      </c>
      <c r="AB100" s="7"/>
    </row>
    <row r="101" ht="28.5" spans="1:28">
      <c r="A101" s="7">
        <v>96</v>
      </c>
      <c r="B101" s="10" t="s">
        <v>69</v>
      </c>
      <c r="C101" s="8" t="s">
        <v>116</v>
      </c>
      <c r="D101" s="8" t="s">
        <v>198</v>
      </c>
      <c r="E101" s="10" t="s">
        <v>38</v>
      </c>
      <c r="F101" s="10" t="s">
        <v>400</v>
      </c>
      <c r="G101" s="10" t="s">
        <v>407</v>
      </c>
      <c r="H101" s="19" t="s">
        <v>487</v>
      </c>
      <c r="I101" s="7" t="s">
        <v>41</v>
      </c>
      <c r="J101" s="10" t="s">
        <v>407</v>
      </c>
      <c r="K101" s="25" t="s">
        <v>42</v>
      </c>
      <c r="L101" s="51">
        <v>45809</v>
      </c>
      <c r="M101" s="10" t="s">
        <v>403</v>
      </c>
      <c r="N101" s="10" t="s">
        <v>403</v>
      </c>
      <c r="O101" s="10" t="s">
        <v>409</v>
      </c>
      <c r="P101" s="57" t="s">
        <v>488</v>
      </c>
      <c r="Q101" s="10">
        <v>35</v>
      </c>
      <c r="R101" s="10">
        <v>33</v>
      </c>
      <c r="S101" s="10">
        <v>2</v>
      </c>
      <c r="T101" s="10" t="s">
        <v>478</v>
      </c>
      <c r="U101" s="8" t="s">
        <v>318</v>
      </c>
      <c r="V101" s="8">
        <v>1</v>
      </c>
      <c r="W101" s="19">
        <v>154</v>
      </c>
      <c r="X101" s="19">
        <v>398</v>
      </c>
      <c r="Y101" s="8">
        <v>1</v>
      </c>
      <c r="Z101" s="10">
        <v>19</v>
      </c>
      <c r="AA101" s="10">
        <v>50</v>
      </c>
      <c r="AB101" s="7"/>
    </row>
    <row r="102" ht="57" spans="1:28">
      <c r="A102" s="7">
        <v>97</v>
      </c>
      <c r="B102" s="10" t="s">
        <v>69</v>
      </c>
      <c r="C102" s="8" t="s">
        <v>116</v>
      </c>
      <c r="D102" s="8" t="s">
        <v>198</v>
      </c>
      <c r="E102" s="10" t="s">
        <v>38</v>
      </c>
      <c r="F102" s="10" t="s">
        <v>400</v>
      </c>
      <c r="G102" s="10" t="s">
        <v>489</v>
      </c>
      <c r="H102" s="19" t="s">
        <v>490</v>
      </c>
      <c r="I102" s="7" t="s">
        <v>41</v>
      </c>
      <c r="J102" s="10" t="s">
        <v>489</v>
      </c>
      <c r="K102" s="25" t="s">
        <v>397</v>
      </c>
      <c r="L102" s="27" t="s">
        <v>384</v>
      </c>
      <c r="M102" s="10" t="s">
        <v>403</v>
      </c>
      <c r="N102" s="10" t="s">
        <v>403</v>
      </c>
      <c r="O102" s="10" t="s">
        <v>467</v>
      </c>
      <c r="P102" s="56" t="s">
        <v>491</v>
      </c>
      <c r="Q102" s="10">
        <v>43</v>
      </c>
      <c r="R102" s="10">
        <v>42</v>
      </c>
      <c r="S102" s="10">
        <v>1</v>
      </c>
      <c r="T102" s="10" t="s">
        <v>478</v>
      </c>
      <c r="U102" s="8" t="s">
        <v>318</v>
      </c>
      <c r="V102" s="8">
        <v>1</v>
      </c>
      <c r="W102" s="19">
        <v>125</v>
      </c>
      <c r="X102" s="19">
        <v>365</v>
      </c>
      <c r="Y102" s="8">
        <v>1</v>
      </c>
      <c r="Z102" s="10">
        <v>77</v>
      </c>
      <c r="AA102" s="10">
        <v>234</v>
      </c>
      <c r="AB102" s="7"/>
    </row>
    <row r="103" ht="42.75" spans="1:28">
      <c r="A103" s="7">
        <v>98</v>
      </c>
      <c r="B103" s="10" t="s">
        <v>69</v>
      </c>
      <c r="C103" s="8" t="s">
        <v>116</v>
      </c>
      <c r="D103" s="8" t="s">
        <v>198</v>
      </c>
      <c r="E103" s="10" t="s">
        <v>38</v>
      </c>
      <c r="F103" s="10" t="s">
        <v>400</v>
      </c>
      <c r="G103" s="10" t="s">
        <v>492</v>
      </c>
      <c r="H103" s="19" t="s">
        <v>493</v>
      </c>
      <c r="I103" s="7" t="s">
        <v>41</v>
      </c>
      <c r="J103" s="10" t="s">
        <v>492</v>
      </c>
      <c r="K103" s="25" t="s">
        <v>42</v>
      </c>
      <c r="L103" s="51">
        <v>45809</v>
      </c>
      <c r="M103" s="10" t="s">
        <v>403</v>
      </c>
      <c r="N103" s="10" t="s">
        <v>403</v>
      </c>
      <c r="O103" s="10" t="s">
        <v>494</v>
      </c>
      <c r="P103" s="57" t="s">
        <v>495</v>
      </c>
      <c r="Q103" s="10">
        <v>95</v>
      </c>
      <c r="R103" s="10">
        <v>85</v>
      </c>
      <c r="S103" s="10">
        <v>5</v>
      </c>
      <c r="T103" s="10" t="s">
        <v>478</v>
      </c>
      <c r="U103" s="8" t="s">
        <v>318</v>
      </c>
      <c r="V103" s="8">
        <v>1</v>
      </c>
      <c r="W103" s="19">
        <v>389</v>
      </c>
      <c r="X103" s="19">
        <v>1014</v>
      </c>
      <c r="Y103" s="8">
        <v>1</v>
      </c>
      <c r="Z103" s="10">
        <v>93</v>
      </c>
      <c r="AA103" s="10">
        <v>275</v>
      </c>
      <c r="AB103" s="7"/>
    </row>
    <row r="104" ht="28.5" spans="1:28">
      <c r="A104" s="7">
        <v>99</v>
      </c>
      <c r="B104" s="10" t="s">
        <v>69</v>
      </c>
      <c r="C104" s="8" t="s">
        <v>116</v>
      </c>
      <c r="D104" s="8" t="s">
        <v>198</v>
      </c>
      <c r="E104" s="10" t="s">
        <v>38</v>
      </c>
      <c r="F104" s="10" t="s">
        <v>400</v>
      </c>
      <c r="G104" s="10" t="s">
        <v>496</v>
      </c>
      <c r="H104" s="19" t="s">
        <v>497</v>
      </c>
      <c r="I104" s="7" t="s">
        <v>41</v>
      </c>
      <c r="J104" s="10" t="s">
        <v>496</v>
      </c>
      <c r="K104" s="25" t="s">
        <v>397</v>
      </c>
      <c r="L104" s="27" t="s">
        <v>384</v>
      </c>
      <c r="M104" s="10" t="s">
        <v>403</v>
      </c>
      <c r="N104" s="10" t="s">
        <v>403</v>
      </c>
      <c r="O104" s="10" t="s">
        <v>498</v>
      </c>
      <c r="P104" s="7" t="s">
        <v>499</v>
      </c>
      <c r="Q104" s="10">
        <v>40</v>
      </c>
      <c r="R104" s="10">
        <v>39</v>
      </c>
      <c r="S104" s="10">
        <v>1</v>
      </c>
      <c r="T104" s="10" t="s">
        <v>478</v>
      </c>
      <c r="U104" s="8" t="s">
        <v>318</v>
      </c>
      <c r="V104" s="8">
        <v>1</v>
      </c>
      <c r="W104" s="19">
        <v>575</v>
      </c>
      <c r="X104" s="19">
        <v>1496</v>
      </c>
      <c r="Y104" s="8">
        <v>1</v>
      </c>
      <c r="Z104" s="10">
        <v>17</v>
      </c>
      <c r="AA104" s="10">
        <v>41</v>
      </c>
      <c r="AB104" s="7"/>
    </row>
    <row r="105" ht="28.5" spans="1:28">
      <c r="A105" s="7">
        <v>100</v>
      </c>
      <c r="B105" s="10" t="s">
        <v>69</v>
      </c>
      <c r="C105" s="9" t="s">
        <v>116</v>
      </c>
      <c r="D105" s="7" t="s">
        <v>117</v>
      </c>
      <c r="E105" s="9" t="s">
        <v>118</v>
      </c>
      <c r="F105" s="10" t="s">
        <v>400</v>
      </c>
      <c r="G105" s="46" t="s">
        <v>430</v>
      </c>
      <c r="H105" s="19" t="s">
        <v>500</v>
      </c>
      <c r="I105" s="7" t="s">
        <v>41</v>
      </c>
      <c r="J105" s="52" t="s">
        <v>430</v>
      </c>
      <c r="K105" s="53">
        <v>45717</v>
      </c>
      <c r="L105" s="53">
        <v>45839</v>
      </c>
      <c r="M105" s="10" t="s">
        <v>403</v>
      </c>
      <c r="N105" s="10" t="s">
        <v>403</v>
      </c>
      <c r="O105" s="10" t="s">
        <v>457</v>
      </c>
      <c r="P105" s="7" t="s">
        <v>501</v>
      </c>
      <c r="Q105" s="19">
        <v>15</v>
      </c>
      <c r="R105" s="19">
        <v>15</v>
      </c>
      <c r="S105" s="19">
        <v>0</v>
      </c>
      <c r="T105" s="10" t="s">
        <v>502</v>
      </c>
      <c r="U105" s="8" t="s">
        <v>318</v>
      </c>
      <c r="V105" s="8">
        <v>1</v>
      </c>
      <c r="W105" s="19">
        <v>835</v>
      </c>
      <c r="X105" s="19">
        <v>1720</v>
      </c>
      <c r="Y105" s="8">
        <v>1</v>
      </c>
      <c r="Z105" s="10">
        <v>37</v>
      </c>
      <c r="AA105" s="10">
        <v>87</v>
      </c>
      <c r="AB105" s="7"/>
    </row>
    <row r="106" ht="71.25" spans="1:28">
      <c r="A106" s="7">
        <v>101</v>
      </c>
      <c r="B106" s="10" t="s">
        <v>69</v>
      </c>
      <c r="C106" s="9" t="s">
        <v>116</v>
      </c>
      <c r="D106" s="7" t="s">
        <v>117</v>
      </c>
      <c r="E106" s="9" t="s">
        <v>118</v>
      </c>
      <c r="F106" s="10" t="s">
        <v>400</v>
      </c>
      <c r="G106" s="46" t="s">
        <v>503</v>
      </c>
      <c r="H106" s="19" t="s">
        <v>504</v>
      </c>
      <c r="I106" s="7" t="s">
        <v>41</v>
      </c>
      <c r="J106" s="52" t="s">
        <v>503</v>
      </c>
      <c r="K106" s="53">
        <v>45717</v>
      </c>
      <c r="L106" s="53">
        <v>45839</v>
      </c>
      <c r="M106" s="10" t="s">
        <v>403</v>
      </c>
      <c r="N106" s="10" t="s">
        <v>403</v>
      </c>
      <c r="O106" s="10" t="s">
        <v>505</v>
      </c>
      <c r="P106" s="7" t="s">
        <v>506</v>
      </c>
      <c r="Q106" s="19">
        <v>38</v>
      </c>
      <c r="R106" s="19">
        <v>38</v>
      </c>
      <c r="S106" s="19">
        <v>0</v>
      </c>
      <c r="T106" s="10" t="s">
        <v>502</v>
      </c>
      <c r="U106" s="8" t="s">
        <v>318</v>
      </c>
      <c r="V106" s="7">
        <v>1</v>
      </c>
      <c r="W106" s="7">
        <v>140</v>
      </c>
      <c r="X106" s="7">
        <v>598</v>
      </c>
      <c r="Y106" s="7">
        <v>1</v>
      </c>
      <c r="Z106" s="7">
        <v>24</v>
      </c>
      <c r="AA106" s="7">
        <v>96</v>
      </c>
      <c r="AB106" s="7"/>
    </row>
    <row r="107" ht="28.5" spans="1:28">
      <c r="A107" s="7">
        <v>102</v>
      </c>
      <c r="B107" s="10" t="s">
        <v>69</v>
      </c>
      <c r="C107" s="9" t="s">
        <v>116</v>
      </c>
      <c r="D107" s="7" t="s">
        <v>117</v>
      </c>
      <c r="E107" s="9" t="s">
        <v>118</v>
      </c>
      <c r="F107" s="10" t="s">
        <v>400</v>
      </c>
      <c r="G107" s="19" t="s">
        <v>407</v>
      </c>
      <c r="H107" s="19" t="s">
        <v>507</v>
      </c>
      <c r="I107" s="7" t="s">
        <v>41</v>
      </c>
      <c r="J107" s="7" t="s">
        <v>407</v>
      </c>
      <c r="K107" s="53">
        <v>45717</v>
      </c>
      <c r="L107" s="53">
        <v>45839</v>
      </c>
      <c r="M107" s="10" t="s">
        <v>403</v>
      </c>
      <c r="N107" s="10" t="s">
        <v>403</v>
      </c>
      <c r="O107" s="10" t="s">
        <v>409</v>
      </c>
      <c r="P107" s="7" t="s">
        <v>508</v>
      </c>
      <c r="Q107" s="19">
        <v>25</v>
      </c>
      <c r="R107" s="19">
        <v>25</v>
      </c>
      <c r="S107" s="19">
        <v>0</v>
      </c>
      <c r="T107" s="10" t="s">
        <v>502</v>
      </c>
      <c r="U107" s="8" t="s">
        <v>318</v>
      </c>
      <c r="V107" s="8">
        <v>1</v>
      </c>
      <c r="W107" s="19">
        <v>684</v>
      </c>
      <c r="X107" s="19">
        <v>1789</v>
      </c>
      <c r="Y107" s="8">
        <v>1</v>
      </c>
      <c r="Z107" s="10">
        <v>68</v>
      </c>
      <c r="AA107" s="10">
        <v>161</v>
      </c>
      <c r="AB107" s="7"/>
    </row>
    <row r="108" ht="28.5" spans="1:28">
      <c r="A108" s="7">
        <v>103</v>
      </c>
      <c r="B108" s="10" t="s">
        <v>84</v>
      </c>
      <c r="C108" s="10" t="s">
        <v>509</v>
      </c>
      <c r="D108" s="10" t="s">
        <v>509</v>
      </c>
      <c r="E108" s="10" t="s">
        <v>38</v>
      </c>
      <c r="F108" s="10" t="s">
        <v>400</v>
      </c>
      <c r="G108" s="10" t="s">
        <v>401</v>
      </c>
      <c r="H108" s="10" t="s">
        <v>510</v>
      </c>
      <c r="I108" s="7" t="s">
        <v>41</v>
      </c>
      <c r="J108" s="10" t="s">
        <v>401</v>
      </c>
      <c r="K108" s="10" t="s">
        <v>397</v>
      </c>
      <c r="L108" s="10" t="s">
        <v>105</v>
      </c>
      <c r="M108" s="10" t="s">
        <v>403</v>
      </c>
      <c r="N108" s="10" t="s">
        <v>403</v>
      </c>
      <c r="O108" s="10" t="s">
        <v>404</v>
      </c>
      <c r="P108" s="10" t="s">
        <v>511</v>
      </c>
      <c r="Q108" s="10">
        <v>3.204</v>
      </c>
      <c r="R108" s="10">
        <v>3.204</v>
      </c>
      <c r="S108" s="10">
        <v>0</v>
      </c>
      <c r="T108" s="10" t="s">
        <v>512</v>
      </c>
      <c r="U108" s="8" t="s">
        <v>318</v>
      </c>
      <c r="V108" s="36">
        <v>1</v>
      </c>
      <c r="W108" s="60">
        <v>450</v>
      </c>
      <c r="X108" s="60">
        <v>1354</v>
      </c>
      <c r="Y108" s="36">
        <v>1</v>
      </c>
      <c r="Z108" s="10">
        <v>206</v>
      </c>
      <c r="AA108" s="10">
        <v>660</v>
      </c>
      <c r="AB108" s="7"/>
    </row>
    <row r="109" ht="71.25" spans="1:28">
      <c r="A109" s="7">
        <v>104</v>
      </c>
      <c r="B109" s="8" t="s">
        <v>35</v>
      </c>
      <c r="C109" s="8" t="s">
        <v>36</v>
      </c>
      <c r="D109" s="8" t="s">
        <v>513</v>
      </c>
      <c r="E109" s="8" t="s">
        <v>38</v>
      </c>
      <c r="F109" s="8" t="s">
        <v>514</v>
      </c>
      <c r="G109" s="21" t="s">
        <v>515</v>
      </c>
      <c r="H109" s="8" t="s">
        <v>516</v>
      </c>
      <c r="I109" s="7" t="s">
        <v>41</v>
      </c>
      <c r="J109" s="8" t="s">
        <v>517</v>
      </c>
      <c r="K109" s="28">
        <v>45783</v>
      </c>
      <c r="L109" s="28">
        <v>45967</v>
      </c>
      <c r="M109" s="8" t="s">
        <v>518</v>
      </c>
      <c r="N109" s="8" t="s">
        <v>519</v>
      </c>
      <c r="O109" s="8" t="s">
        <v>520</v>
      </c>
      <c r="P109" s="8" t="s">
        <v>521</v>
      </c>
      <c r="Q109" s="19">
        <v>20</v>
      </c>
      <c r="R109" s="19">
        <v>18</v>
      </c>
      <c r="S109" s="10">
        <v>2</v>
      </c>
      <c r="T109" s="7" t="s">
        <v>522</v>
      </c>
      <c r="U109" s="7" t="s">
        <v>523</v>
      </c>
      <c r="V109" s="19">
        <v>1</v>
      </c>
      <c r="W109" s="19">
        <v>319</v>
      </c>
      <c r="X109" s="19">
        <v>816</v>
      </c>
      <c r="Y109" s="19">
        <v>0</v>
      </c>
      <c r="Z109" s="19">
        <v>39</v>
      </c>
      <c r="AA109" s="19">
        <v>128</v>
      </c>
      <c r="AB109" s="7"/>
    </row>
    <row r="110" ht="71.25" spans="1:28">
      <c r="A110" s="7">
        <v>105</v>
      </c>
      <c r="B110" s="8" t="s">
        <v>35</v>
      </c>
      <c r="C110" s="8" t="s">
        <v>36</v>
      </c>
      <c r="D110" s="8" t="s">
        <v>37</v>
      </c>
      <c r="E110" s="8" t="s">
        <v>38</v>
      </c>
      <c r="F110" s="8" t="s">
        <v>514</v>
      </c>
      <c r="G110" s="21" t="s">
        <v>524</v>
      </c>
      <c r="H110" s="8" t="s">
        <v>525</v>
      </c>
      <c r="I110" s="7" t="s">
        <v>41</v>
      </c>
      <c r="J110" s="8" t="s">
        <v>524</v>
      </c>
      <c r="K110" s="28">
        <v>45717</v>
      </c>
      <c r="L110" s="28">
        <v>45967</v>
      </c>
      <c r="M110" s="8" t="s">
        <v>518</v>
      </c>
      <c r="N110" s="8" t="s">
        <v>526</v>
      </c>
      <c r="O110" s="8" t="s">
        <v>527</v>
      </c>
      <c r="P110" s="8" t="s">
        <v>528</v>
      </c>
      <c r="Q110" s="19">
        <v>40</v>
      </c>
      <c r="R110" s="19">
        <v>25</v>
      </c>
      <c r="S110" s="10">
        <v>15</v>
      </c>
      <c r="T110" s="7" t="s">
        <v>529</v>
      </c>
      <c r="U110" s="7" t="s">
        <v>530</v>
      </c>
      <c r="V110" s="7">
        <v>1</v>
      </c>
      <c r="W110" s="7">
        <v>265</v>
      </c>
      <c r="X110" s="7">
        <v>652</v>
      </c>
      <c r="Y110" s="7">
        <v>0</v>
      </c>
      <c r="Z110" s="7">
        <v>48</v>
      </c>
      <c r="AA110" s="7">
        <v>102</v>
      </c>
      <c r="AB110" s="7"/>
    </row>
    <row r="111" ht="99.75" spans="1:28">
      <c r="A111" s="7">
        <v>106</v>
      </c>
      <c r="B111" s="8" t="s">
        <v>35</v>
      </c>
      <c r="C111" s="8" t="s">
        <v>36</v>
      </c>
      <c r="D111" s="8" t="s">
        <v>37</v>
      </c>
      <c r="E111" s="8" t="s">
        <v>38</v>
      </c>
      <c r="F111" s="8" t="s">
        <v>514</v>
      </c>
      <c r="G111" s="21" t="s">
        <v>531</v>
      </c>
      <c r="H111" s="8" t="s">
        <v>532</v>
      </c>
      <c r="I111" s="7" t="s">
        <v>41</v>
      </c>
      <c r="J111" s="8" t="s">
        <v>531</v>
      </c>
      <c r="K111" s="28">
        <v>45748</v>
      </c>
      <c r="L111" s="28">
        <v>45967</v>
      </c>
      <c r="M111" s="8" t="s">
        <v>518</v>
      </c>
      <c r="N111" s="8" t="s">
        <v>533</v>
      </c>
      <c r="O111" s="8" t="s">
        <v>534</v>
      </c>
      <c r="P111" s="8" t="s">
        <v>535</v>
      </c>
      <c r="Q111" s="19">
        <v>35</v>
      </c>
      <c r="R111" s="19">
        <v>35</v>
      </c>
      <c r="S111" s="10">
        <v>0</v>
      </c>
      <c r="T111" s="7" t="s">
        <v>536</v>
      </c>
      <c r="U111" s="7" t="s">
        <v>537</v>
      </c>
      <c r="V111" s="7">
        <v>1</v>
      </c>
      <c r="W111" s="7">
        <v>129</v>
      </c>
      <c r="X111" s="7">
        <v>440</v>
      </c>
      <c r="Y111" s="7">
        <v>0</v>
      </c>
      <c r="Z111" s="7">
        <v>9</v>
      </c>
      <c r="AA111" s="7">
        <v>18</v>
      </c>
      <c r="AB111" s="7"/>
    </row>
    <row r="112" ht="71.25" spans="1:28">
      <c r="A112" s="7">
        <v>107</v>
      </c>
      <c r="B112" s="8" t="s">
        <v>35</v>
      </c>
      <c r="C112" s="8" t="s">
        <v>156</v>
      </c>
      <c r="D112" s="8" t="s">
        <v>157</v>
      </c>
      <c r="E112" s="8" t="s">
        <v>38</v>
      </c>
      <c r="F112" s="8" t="s">
        <v>514</v>
      </c>
      <c r="G112" s="21" t="s">
        <v>538</v>
      </c>
      <c r="H112" s="8" t="s">
        <v>539</v>
      </c>
      <c r="I112" s="7" t="s">
        <v>41</v>
      </c>
      <c r="J112" s="8" t="s">
        <v>538</v>
      </c>
      <c r="K112" s="29">
        <v>45870</v>
      </c>
      <c r="L112" s="29">
        <v>45967</v>
      </c>
      <c r="M112" s="8" t="s">
        <v>518</v>
      </c>
      <c r="N112" s="8" t="s">
        <v>540</v>
      </c>
      <c r="O112" s="8" t="s">
        <v>541</v>
      </c>
      <c r="P112" s="8" t="s">
        <v>542</v>
      </c>
      <c r="Q112" s="19">
        <v>80</v>
      </c>
      <c r="R112" s="19">
        <v>80</v>
      </c>
      <c r="S112" s="10">
        <v>0</v>
      </c>
      <c r="T112" s="19" t="s">
        <v>543</v>
      </c>
      <c r="U112" s="7" t="s">
        <v>544</v>
      </c>
      <c r="V112" s="7">
        <v>1</v>
      </c>
      <c r="W112" s="7">
        <v>384</v>
      </c>
      <c r="X112" s="7">
        <v>1016</v>
      </c>
      <c r="Y112" s="7">
        <v>0</v>
      </c>
      <c r="Z112" s="7">
        <v>19</v>
      </c>
      <c r="AA112" s="7">
        <v>42</v>
      </c>
      <c r="AB112" s="7"/>
    </row>
    <row r="113" ht="71.25" spans="1:28">
      <c r="A113" s="7">
        <v>108</v>
      </c>
      <c r="B113" s="8" t="s">
        <v>35</v>
      </c>
      <c r="C113" s="8" t="s">
        <v>63</v>
      </c>
      <c r="D113" s="8" t="s">
        <v>545</v>
      </c>
      <c r="E113" s="8" t="s">
        <v>38</v>
      </c>
      <c r="F113" s="8" t="s">
        <v>514</v>
      </c>
      <c r="G113" s="21" t="s">
        <v>515</v>
      </c>
      <c r="H113" s="8" t="s">
        <v>546</v>
      </c>
      <c r="I113" s="7" t="s">
        <v>41</v>
      </c>
      <c r="J113" s="8" t="s">
        <v>515</v>
      </c>
      <c r="K113" s="29">
        <v>45778</v>
      </c>
      <c r="L113" s="29">
        <v>45967</v>
      </c>
      <c r="M113" s="8" t="s">
        <v>518</v>
      </c>
      <c r="N113" s="8" t="s">
        <v>519</v>
      </c>
      <c r="O113" s="8" t="s">
        <v>520</v>
      </c>
      <c r="P113" s="8" t="s">
        <v>547</v>
      </c>
      <c r="Q113" s="19">
        <v>72</v>
      </c>
      <c r="R113" s="19">
        <v>70</v>
      </c>
      <c r="S113" s="10">
        <v>2</v>
      </c>
      <c r="T113" s="7" t="s">
        <v>548</v>
      </c>
      <c r="U113" s="7" t="s">
        <v>549</v>
      </c>
      <c r="V113" s="10">
        <v>1</v>
      </c>
      <c r="W113" s="10">
        <v>319</v>
      </c>
      <c r="X113" s="10">
        <v>816</v>
      </c>
      <c r="Y113" s="10">
        <v>0</v>
      </c>
      <c r="Z113" s="10">
        <v>39</v>
      </c>
      <c r="AA113" s="10">
        <v>128</v>
      </c>
      <c r="AB113" s="7"/>
    </row>
    <row r="114" ht="42.75" spans="1:28">
      <c r="A114" s="7">
        <v>109</v>
      </c>
      <c r="B114" s="8" t="s">
        <v>69</v>
      </c>
      <c r="C114" s="9" t="s">
        <v>70</v>
      </c>
      <c r="D114" s="9" t="s">
        <v>126</v>
      </c>
      <c r="E114" s="8" t="s">
        <v>127</v>
      </c>
      <c r="F114" s="8" t="s">
        <v>514</v>
      </c>
      <c r="G114" s="21" t="s">
        <v>550</v>
      </c>
      <c r="H114" s="8" t="s">
        <v>551</v>
      </c>
      <c r="I114" s="7" t="s">
        <v>41</v>
      </c>
      <c r="J114" s="8" t="s">
        <v>550</v>
      </c>
      <c r="K114" s="29">
        <v>45839</v>
      </c>
      <c r="L114" s="29">
        <v>45967</v>
      </c>
      <c r="M114" s="8" t="s">
        <v>518</v>
      </c>
      <c r="N114" s="8" t="s">
        <v>552</v>
      </c>
      <c r="O114" s="8" t="s">
        <v>553</v>
      </c>
      <c r="P114" s="8" t="s">
        <v>554</v>
      </c>
      <c r="Q114" s="19">
        <v>80</v>
      </c>
      <c r="R114" s="19">
        <v>80</v>
      </c>
      <c r="S114" s="10">
        <v>0</v>
      </c>
      <c r="T114" s="7" t="s">
        <v>555</v>
      </c>
      <c r="U114" s="7" t="s">
        <v>556</v>
      </c>
      <c r="V114" s="7">
        <v>1</v>
      </c>
      <c r="W114" s="7">
        <v>48</v>
      </c>
      <c r="X114" s="7">
        <v>113</v>
      </c>
      <c r="Y114" s="7">
        <v>1</v>
      </c>
      <c r="Z114" s="7">
        <v>12</v>
      </c>
      <c r="AA114" s="7">
        <v>42</v>
      </c>
      <c r="AB114" s="7"/>
    </row>
    <row r="115" ht="57" spans="1:28">
      <c r="A115" s="7">
        <v>110</v>
      </c>
      <c r="B115" s="8" t="s">
        <v>69</v>
      </c>
      <c r="C115" s="8" t="s">
        <v>116</v>
      </c>
      <c r="D115" s="8" t="s">
        <v>198</v>
      </c>
      <c r="E115" s="8" t="s">
        <v>199</v>
      </c>
      <c r="F115" s="8" t="s">
        <v>514</v>
      </c>
      <c r="G115" s="21" t="s">
        <v>557</v>
      </c>
      <c r="H115" s="8" t="s">
        <v>558</v>
      </c>
      <c r="I115" s="7" t="s">
        <v>41</v>
      </c>
      <c r="J115" s="8" t="s">
        <v>557</v>
      </c>
      <c r="K115" s="29">
        <v>45778</v>
      </c>
      <c r="L115" s="29">
        <v>45967</v>
      </c>
      <c r="M115" s="8" t="s">
        <v>518</v>
      </c>
      <c r="N115" s="8" t="s">
        <v>559</v>
      </c>
      <c r="O115" s="8" t="s">
        <v>560</v>
      </c>
      <c r="P115" s="8" t="s">
        <v>561</v>
      </c>
      <c r="Q115" s="19">
        <v>75</v>
      </c>
      <c r="R115" s="19">
        <v>74</v>
      </c>
      <c r="S115" s="10">
        <v>1</v>
      </c>
      <c r="T115" s="7" t="s">
        <v>562</v>
      </c>
      <c r="U115" s="7" t="s">
        <v>563</v>
      </c>
      <c r="V115" s="7">
        <v>1</v>
      </c>
      <c r="W115" s="7">
        <v>226</v>
      </c>
      <c r="X115" s="7">
        <v>709</v>
      </c>
      <c r="Y115" s="7">
        <v>0</v>
      </c>
      <c r="Z115" s="7">
        <v>34</v>
      </c>
      <c r="AA115" s="7">
        <v>102</v>
      </c>
      <c r="AB115" s="7"/>
    </row>
    <row r="116" ht="28.5" spans="1:28">
      <c r="A116" s="7">
        <v>111</v>
      </c>
      <c r="B116" s="8" t="s">
        <v>69</v>
      </c>
      <c r="C116" s="8" t="s">
        <v>116</v>
      </c>
      <c r="D116" s="8" t="s">
        <v>208</v>
      </c>
      <c r="E116" s="10" t="s">
        <v>38</v>
      </c>
      <c r="F116" s="8" t="s">
        <v>514</v>
      </c>
      <c r="G116" s="21" t="s">
        <v>538</v>
      </c>
      <c r="H116" s="8" t="s">
        <v>564</v>
      </c>
      <c r="I116" s="7" t="s">
        <v>41</v>
      </c>
      <c r="J116" s="8" t="s">
        <v>538</v>
      </c>
      <c r="K116" s="29">
        <v>45778</v>
      </c>
      <c r="L116" s="29">
        <v>45967</v>
      </c>
      <c r="M116" s="8" t="s">
        <v>518</v>
      </c>
      <c r="N116" s="8" t="s">
        <v>565</v>
      </c>
      <c r="O116" s="8" t="s">
        <v>541</v>
      </c>
      <c r="P116" s="8" t="s">
        <v>566</v>
      </c>
      <c r="Q116" s="19">
        <v>30</v>
      </c>
      <c r="R116" s="19">
        <v>30</v>
      </c>
      <c r="S116" s="10">
        <v>0</v>
      </c>
      <c r="T116" s="19" t="s">
        <v>567</v>
      </c>
      <c r="U116" s="7" t="s">
        <v>568</v>
      </c>
      <c r="V116" s="7">
        <v>1</v>
      </c>
      <c r="W116" s="7">
        <v>5</v>
      </c>
      <c r="X116" s="7">
        <v>16</v>
      </c>
      <c r="Y116" s="7">
        <v>0</v>
      </c>
      <c r="Z116" s="7">
        <v>0</v>
      </c>
      <c r="AA116" s="7">
        <v>0</v>
      </c>
      <c r="AB116" s="7"/>
    </row>
    <row r="117" ht="57" spans="1:28">
      <c r="A117" s="7">
        <v>112</v>
      </c>
      <c r="B117" s="8" t="s">
        <v>69</v>
      </c>
      <c r="C117" s="8" t="s">
        <v>116</v>
      </c>
      <c r="D117" s="8" t="s">
        <v>198</v>
      </c>
      <c r="E117" s="10" t="s">
        <v>38</v>
      </c>
      <c r="F117" s="8" t="s">
        <v>514</v>
      </c>
      <c r="G117" s="21" t="s">
        <v>569</v>
      </c>
      <c r="H117" s="8" t="s">
        <v>570</v>
      </c>
      <c r="I117" s="7" t="s">
        <v>41</v>
      </c>
      <c r="J117" s="8" t="s">
        <v>569</v>
      </c>
      <c r="K117" s="28">
        <v>45778</v>
      </c>
      <c r="L117" s="28">
        <v>45967</v>
      </c>
      <c r="M117" s="8" t="s">
        <v>518</v>
      </c>
      <c r="N117" s="8" t="s">
        <v>571</v>
      </c>
      <c r="O117" s="8" t="s">
        <v>572</v>
      </c>
      <c r="P117" s="8" t="s">
        <v>573</v>
      </c>
      <c r="Q117" s="19">
        <v>49</v>
      </c>
      <c r="R117" s="19">
        <v>49</v>
      </c>
      <c r="S117" s="10">
        <v>0</v>
      </c>
      <c r="T117" s="7" t="s">
        <v>574</v>
      </c>
      <c r="U117" s="7" t="s">
        <v>575</v>
      </c>
      <c r="V117" s="7">
        <v>1</v>
      </c>
      <c r="W117" s="7">
        <v>130</v>
      </c>
      <c r="X117" s="7">
        <v>413</v>
      </c>
      <c r="Y117" s="7">
        <v>0</v>
      </c>
      <c r="Z117" s="7">
        <v>11</v>
      </c>
      <c r="AA117" s="7">
        <v>34</v>
      </c>
      <c r="AB117" s="7"/>
    </row>
    <row r="118" ht="42.75" spans="1:28">
      <c r="A118" s="7">
        <v>113</v>
      </c>
      <c r="B118" s="8" t="s">
        <v>69</v>
      </c>
      <c r="C118" s="8" t="s">
        <v>70</v>
      </c>
      <c r="D118" s="8" t="s">
        <v>126</v>
      </c>
      <c r="E118" s="10" t="s">
        <v>38</v>
      </c>
      <c r="F118" s="8" t="s">
        <v>514</v>
      </c>
      <c r="G118" s="21" t="s">
        <v>515</v>
      </c>
      <c r="H118" s="8" t="s">
        <v>576</v>
      </c>
      <c r="I118" s="7" t="s">
        <v>41</v>
      </c>
      <c r="J118" s="8" t="s">
        <v>577</v>
      </c>
      <c r="K118" s="28">
        <v>45781</v>
      </c>
      <c r="L118" s="28">
        <v>45967</v>
      </c>
      <c r="M118" s="8" t="s">
        <v>518</v>
      </c>
      <c r="N118" s="8" t="s">
        <v>578</v>
      </c>
      <c r="O118" s="8" t="s">
        <v>579</v>
      </c>
      <c r="P118" s="8" t="s">
        <v>580</v>
      </c>
      <c r="Q118" s="19">
        <v>50</v>
      </c>
      <c r="R118" s="19">
        <v>50</v>
      </c>
      <c r="S118" s="10">
        <v>0</v>
      </c>
      <c r="T118" s="7" t="s">
        <v>581</v>
      </c>
      <c r="U118" s="7" t="s">
        <v>582</v>
      </c>
      <c r="V118" s="7">
        <v>1</v>
      </c>
      <c r="W118" s="7">
        <v>32</v>
      </c>
      <c r="X118" s="7">
        <v>115</v>
      </c>
      <c r="Y118" s="7">
        <v>0</v>
      </c>
      <c r="Z118" s="7">
        <v>1</v>
      </c>
      <c r="AA118" s="7">
        <v>1</v>
      </c>
      <c r="AB118" s="7"/>
    </row>
    <row r="119" ht="42.75" spans="1:28">
      <c r="A119" s="7">
        <v>114</v>
      </c>
      <c r="B119" s="8" t="s">
        <v>69</v>
      </c>
      <c r="C119" s="8" t="s">
        <v>116</v>
      </c>
      <c r="D119" s="8" t="s">
        <v>198</v>
      </c>
      <c r="E119" s="10" t="s">
        <v>38</v>
      </c>
      <c r="F119" s="8" t="s">
        <v>514</v>
      </c>
      <c r="G119" s="21" t="s">
        <v>550</v>
      </c>
      <c r="H119" s="8" t="s">
        <v>583</v>
      </c>
      <c r="I119" s="7" t="s">
        <v>41</v>
      </c>
      <c r="J119" s="8" t="s">
        <v>550</v>
      </c>
      <c r="K119" s="29">
        <v>45748</v>
      </c>
      <c r="L119" s="29">
        <v>45967</v>
      </c>
      <c r="M119" s="8" t="s">
        <v>518</v>
      </c>
      <c r="N119" s="8" t="s">
        <v>552</v>
      </c>
      <c r="O119" s="8" t="s">
        <v>553</v>
      </c>
      <c r="P119" s="8" t="s">
        <v>584</v>
      </c>
      <c r="Q119" s="19">
        <v>15</v>
      </c>
      <c r="R119" s="19">
        <v>15</v>
      </c>
      <c r="S119" s="10">
        <v>0</v>
      </c>
      <c r="T119" s="7" t="s">
        <v>585</v>
      </c>
      <c r="U119" s="7" t="s">
        <v>586</v>
      </c>
      <c r="V119" s="7">
        <v>1</v>
      </c>
      <c r="W119" s="7">
        <v>17</v>
      </c>
      <c r="X119" s="7">
        <v>58</v>
      </c>
      <c r="Y119" s="7">
        <v>1</v>
      </c>
      <c r="Z119" s="7">
        <v>6</v>
      </c>
      <c r="AA119" s="7">
        <v>21</v>
      </c>
      <c r="AB119" s="7"/>
    </row>
    <row r="120" ht="71.25" spans="1:28">
      <c r="A120" s="7">
        <v>115</v>
      </c>
      <c r="B120" s="8" t="s">
        <v>35</v>
      </c>
      <c r="C120" s="8" t="s">
        <v>52</v>
      </c>
      <c r="D120" s="8" t="s">
        <v>587</v>
      </c>
      <c r="E120" s="9" t="s">
        <v>38</v>
      </c>
      <c r="F120" s="8" t="s">
        <v>514</v>
      </c>
      <c r="G120" s="21" t="s">
        <v>588</v>
      </c>
      <c r="H120" s="8" t="s">
        <v>589</v>
      </c>
      <c r="I120" s="7" t="s">
        <v>41</v>
      </c>
      <c r="J120" s="8" t="s">
        <v>588</v>
      </c>
      <c r="K120" s="28">
        <v>45717</v>
      </c>
      <c r="L120" s="28">
        <v>45967</v>
      </c>
      <c r="M120" s="8" t="s">
        <v>518</v>
      </c>
      <c r="N120" s="8" t="s">
        <v>590</v>
      </c>
      <c r="O120" s="8" t="s">
        <v>591</v>
      </c>
      <c r="P120" s="8" t="s">
        <v>592</v>
      </c>
      <c r="Q120" s="19">
        <v>45</v>
      </c>
      <c r="R120" s="19">
        <v>45</v>
      </c>
      <c r="S120" s="10"/>
      <c r="T120" s="7" t="s">
        <v>593</v>
      </c>
      <c r="U120" s="19" t="s">
        <v>594</v>
      </c>
      <c r="V120" s="7">
        <v>1</v>
      </c>
      <c r="W120" s="7">
        <v>181</v>
      </c>
      <c r="X120" s="7">
        <v>467</v>
      </c>
      <c r="Y120" s="7">
        <v>0</v>
      </c>
      <c r="Z120" s="7">
        <v>71</v>
      </c>
      <c r="AA120" s="7">
        <v>217</v>
      </c>
      <c r="AB120" s="7"/>
    </row>
    <row r="121" s="2" customFormat="true" ht="71.25" spans="1:28">
      <c r="A121" s="7">
        <v>116</v>
      </c>
      <c r="B121" s="8" t="s">
        <v>35</v>
      </c>
      <c r="C121" s="8" t="s">
        <v>36</v>
      </c>
      <c r="D121" s="8" t="s">
        <v>37</v>
      </c>
      <c r="E121" s="8" t="s">
        <v>38</v>
      </c>
      <c r="F121" s="8" t="s">
        <v>514</v>
      </c>
      <c r="G121" s="8" t="s">
        <v>588</v>
      </c>
      <c r="H121" s="8" t="s">
        <v>595</v>
      </c>
      <c r="I121" s="8" t="s">
        <v>41</v>
      </c>
      <c r="J121" s="8" t="s">
        <v>588</v>
      </c>
      <c r="K121" s="28">
        <v>45717</v>
      </c>
      <c r="L121" s="28">
        <v>45967</v>
      </c>
      <c r="M121" s="8" t="s">
        <v>518</v>
      </c>
      <c r="N121" s="8" t="s">
        <v>590</v>
      </c>
      <c r="O121" s="8" t="s">
        <v>591</v>
      </c>
      <c r="P121" s="8" t="s">
        <v>596</v>
      </c>
      <c r="Q121" s="10">
        <v>18</v>
      </c>
      <c r="R121" s="10">
        <v>18</v>
      </c>
      <c r="S121" s="10"/>
      <c r="T121" s="8" t="s">
        <v>597</v>
      </c>
      <c r="U121" s="8" t="s">
        <v>598</v>
      </c>
      <c r="V121" s="8">
        <v>1</v>
      </c>
      <c r="W121" s="8">
        <v>181</v>
      </c>
      <c r="X121" s="8">
        <v>467</v>
      </c>
      <c r="Y121" s="8">
        <v>0</v>
      </c>
      <c r="Z121" s="8">
        <v>71</v>
      </c>
      <c r="AA121" s="8">
        <v>217</v>
      </c>
      <c r="AB121" s="7"/>
    </row>
    <row r="122" s="2" customFormat="true" ht="71.25" spans="1:28">
      <c r="A122" s="7">
        <v>117</v>
      </c>
      <c r="B122" s="8" t="s">
        <v>35</v>
      </c>
      <c r="C122" s="8" t="s">
        <v>36</v>
      </c>
      <c r="D122" s="8" t="s">
        <v>37</v>
      </c>
      <c r="E122" s="8" t="s">
        <v>38</v>
      </c>
      <c r="F122" s="8" t="s">
        <v>514</v>
      </c>
      <c r="G122" s="8" t="s">
        <v>588</v>
      </c>
      <c r="H122" s="8" t="s">
        <v>599</v>
      </c>
      <c r="I122" s="8" t="s">
        <v>41</v>
      </c>
      <c r="J122" s="8" t="s">
        <v>588</v>
      </c>
      <c r="K122" s="28">
        <v>45748</v>
      </c>
      <c r="L122" s="28">
        <v>45967</v>
      </c>
      <c r="M122" s="8" t="s">
        <v>518</v>
      </c>
      <c r="N122" s="8" t="s">
        <v>590</v>
      </c>
      <c r="O122" s="8" t="s">
        <v>591</v>
      </c>
      <c r="P122" s="8" t="s">
        <v>600</v>
      </c>
      <c r="Q122" s="10">
        <v>10</v>
      </c>
      <c r="R122" s="10">
        <v>5</v>
      </c>
      <c r="S122" s="10">
        <v>5</v>
      </c>
      <c r="T122" s="8" t="s">
        <v>601</v>
      </c>
      <c r="U122" s="8" t="s">
        <v>602</v>
      </c>
      <c r="V122" s="8">
        <v>1</v>
      </c>
      <c r="W122" s="8">
        <v>181</v>
      </c>
      <c r="X122" s="8">
        <v>467</v>
      </c>
      <c r="Y122" s="8">
        <v>0</v>
      </c>
      <c r="Z122" s="8">
        <v>71</v>
      </c>
      <c r="AA122" s="8">
        <v>217</v>
      </c>
      <c r="AB122" s="7"/>
    </row>
    <row r="123" s="2" customFormat="true" ht="71.25" spans="1:28">
      <c r="A123" s="7">
        <v>118</v>
      </c>
      <c r="B123" s="8" t="s">
        <v>35</v>
      </c>
      <c r="C123" s="8" t="s">
        <v>36</v>
      </c>
      <c r="D123" s="8" t="s">
        <v>417</v>
      </c>
      <c r="E123" s="8" t="s">
        <v>38</v>
      </c>
      <c r="F123" s="8" t="s">
        <v>514</v>
      </c>
      <c r="G123" s="8" t="s">
        <v>557</v>
      </c>
      <c r="H123" s="8" t="s">
        <v>603</v>
      </c>
      <c r="I123" s="8" t="s">
        <v>41</v>
      </c>
      <c r="J123" s="8" t="s">
        <v>604</v>
      </c>
      <c r="K123" s="29">
        <v>45748</v>
      </c>
      <c r="L123" s="28">
        <v>45967</v>
      </c>
      <c r="M123" s="8" t="s">
        <v>518</v>
      </c>
      <c r="N123" s="8" t="s">
        <v>605</v>
      </c>
      <c r="O123" s="8" t="s">
        <v>560</v>
      </c>
      <c r="P123" s="8" t="s">
        <v>606</v>
      </c>
      <c r="Q123" s="10">
        <v>90</v>
      </c>
      <c r="R123" s="10">
        <v>75</v>
      </c>
      <c r="S123" s="10">
        <v>15</v>
      </c>
      <c r="T123" s="8" t="s">
        <v>607</v>
      </c>
      <c r="U123" s="8" t="s">
        <v>608</v>
      </c>
      <c r="V123" s="8">
        <v>1</v>
      </c>
      <c r="W123" s="8">
        <v>446</v>
      </c>
      <c r="X123" s="8">
        <v>1299</v>
      </c>
      <c r="Y123" s="8">
        <v>0</v>
      </c>
      <c r="Z123" s="8">
        <v>26</v>
      </c>
      <c r="AA123" s="8">
        <v>37</v>
      </c>
      <c r="AB123" s="7"/>
    </row>
    <row r="124" s="2" customFormat="true" ht="85.5" spans="1:28">
      <c r="A124" s="7">
        <v>119</v>
      </c>
      <c r="B124" s="8" t="s">
        <v>35</v>
      </c>
      <c r="C124" s="8" t="s">
        <v>156</v>
      </c>
      <c r="D124" s="8" t="s">
        <v>157</v>
      </c>
      <c r="E124" s="8" t="s">
        <v>38</v>
      </c>
      <c r="F124" s="8" t="s">
        <v>514</v>
      </c>
      <c r="G124" s="8" t="s">
        <v>524</v>
      </c>
      <c r="H124" s="8" t="s">
        <v>609</v>
      </c>
      <c r="I124" s="8" t="s">
        <v>41</v>
      </c>
      <c r="J124" s="8" t="s">
        <v>524</v>
      </c>
      <c r="K124" s="28">
        <v>45717</v>
      </c>
      <c r="L124" s="28">
        <v>45967</v>
      </c>
      <c r="M124" s="8" t="s">
        <v>518</v>
      </c>
      <c r="N124" s="8" t="s">
        <v>526</v>
      </c>
      <c r="O124" s="8" t="s">
        <v>610</v>
      </c>
      <c r="P124" s="8" t="s">
        <v>611</v>
      </c>
      <c r="Q124" s="10">
        <v>13</v>
      </c>
      <c r="R124" s="10">
        <v>13</v>
      </c>
      <c r="S124" s="10"/>
      <c r="T124" s="8" t="s">
        <v>612</v>
      </c>
      <c r="U124" s="8" t="s">
        <v>613</v>
      </c>
      <c r="V124" s="8">
        <v>1</v>
      </c>
      <c r="W124" s="8">
        <v>265</v>
      </c>
      <c r="X124" s="8">
        <v>652</v>
      </c>
      <c r="Y124" s="8">
        <v>0</v>
      </c>
      <c r="Z124" s="8">
        <v>48</v>
      </c>
      <c r="AA124" s="8">
        <v>102</v>
      </c>
      <c r="AB124" s="7"/>
    </row>
    <row r="125" s="2" customFormat="true" ht="85.5" spans="1:28">
      <c r="A125" s="7">
        <v>120</v>
      </c>
      <c r="B125" s="8" t="s">
        <v>35</v>
      </c>
      <c r="C125" s="8" t="s">
        <v>36</v>
      </c>
      <c r="D125" s="8" t="s">
        <v>138</v>
      </c>
      <c r="E125" s="8" t="s">
        <v>38</v>
      </c>
      <c r="F125" s="8" t="s">
        <v>514</v>
      </c>
      <c r="G125" s="8" t="s">
        <v>538</v>
      </c>
      <c r="H125" s="8" t="s">
        <v>614</v>
      </c>
      <c r="I125" s="8" t="s">
        <v>41</v>
      </c>
      <c r="J125" s="8" t="s">
        <v>538</v>
      </c>
      <c r="K125" s="28">
        <v>45748</v>
      </c>
      <c r="L125" s="28">
        <v>45967</v>
      </c>
      <c r="M125" s="8" t="s">
        <v>518</v>
      </c>
      <c r="N125" s="8" t="s">
        <v>540</v>
      </c>
      <c r="O125" s="8" t="s">
        <v>541</v>
      </c>
      <c r="P125" s="8" t="s">
        <v>615</v>
      </c>
      <c r="Q125" s="10">
        <v>65</v>
      </c>
      <c r="R125" s="10">
        <v>65</v>
      </c>
      <c r="S125" s="10">
        <v>0</v>
      </c>
      <c r="T125" s="8" t="s">
        <v>616</v>
      </c>
      <c r="U125" s="8" t="s">
        <v>617</v>
      </c>
      <c r="V125" s="8">
        <v>1</v>
      </c>
      <c r="W125" s="8">
        <v>384</v>
      </c>
      <c r="X125" s="8">
        <v>1016</v>
      </c>
      <c r="Y125" s="8">
        <v>0</v>
      </c>
      <c r="Z125" s="8">
        <v>19</v>
      </c>
      <c r="AA125" s="8">
        <v>42</v>
      </c>
      <c r="AB125" s="7"/>
    </row>
    <row r="126" s="2" customFormat="true" ht="57" spans="1:28">
      <c r="A126" s="7">
        <v>121</v>
      </c>
      <c r="B126" s="8" t="s">
        <v>35</v>
      </c>
      <c r="C126" s="8" t="s">
        <v>36</v>
      </c>
      <c r="D126" s="8" t="s">
        <v>138</v>
      </c>
      <c r="E126" s="8" t="s">
        <v>38</v>
      </c>
      <c r="F126" s="8" t="s">
        <v>514</v>
      </c>
      <c r="G126" s="8" t="s">
        <v>618</v>
      </c>
      <c r="H126" s="8" t="s">
        <v>619</v>
      </c>
      <c r="I126" s="8" t="s">
        <v>41</v>
      </c>
      <c r="J126" s="8" t="s">
        <v>620</v>
      </c>
      <c r="K126" s="29">
        <v>45717</v>
      </c>
      <c r="L126" s="29">
        <v>45992</v>
      </c>
      <c r="M126" s="8" t="s">
        <v>518</v>
      </c>
      <c r="N126" s="8" t="s">
        <v>621</v>
      </c>
      <c r="O126" s="8" t="s">
        <v>622</v>
      </c>
      <c r="P126" s="8" t="s">
        <v>623</v>
      </c>
      <c r="Q126" s="10">
        <v>500</v>
      </c>
      <c r="R126" s="10">
        <v>50</v>
      </c>
      <c r="S126" s="10">
        <v>450</v>
      </c>
      <c r="T126" s="8" t="s">
        <v>624</v>
      </c>
      <c r="U126" s="8" t="s">
        <v>625</v>
      </c>
      <c r="V126" s="8">
        <v>1</v>
      </c>
      <c r="W126" s="8">
        <v>50</v>
      </c>
      <c r="X126" s="8">
        <v>100</v>
      </c>
      <c r="Y126" s="8">
        <v>0</v>
      </c>
      <c r="Z126" s="8">
        <v>16</v>
      </c>
      <c r="AA126" s="8">
        <v>29</v>
      </c>
      <c r="AB126" s="7"/>
    </row>
    <row r="127" s="2" customFormat="true" ht="57" spans="1:28">
      <c r="A127" s="7">
        <v>122</v>
      </c>
      <c r="B127" s="8" t="s">
        <v>35</v>
      </c>
      <c r="C127" s="8" t="s">
        <v>36</v>
      </c>
      <c r="D127" s="8" t="s">
        <v>37</v>
      </c>
      <c r="E127" s="8" t="s">
        <v>38</v>
      </c>
      <c r="F127" s="8" t="s">
        <v>514</v>
      </c>
      <c r="G127" s="8" t="s">
        <v>626</v>
      </c>
      <c r="H127" s="8" t="s">
        <v>627</v>
      </c>
      <c r="I127" s="8" t="s">
        <v>41</v>
      </c>
      <c r="J127" s="8" t="s">
        <v>628</v>
      </c>
      <c r="K127" s="29">
        <v>45839</v>
      </c>
      <c r="L127" s="28">
        <v>45967</v>
      </c>
      <c r="M127" s="8" t="s">
        <v>518</v>
      </c>
      <c r="N127" s="8" t="s">
        <v>629</v>
      </c>
      <c r="O127" s="8" t="s">
        <v>630</v>
      </c>
      <c r="P127" s="8" t="s">
        <v>631</v>
      </c>
      <c r="Q127" s="10">
        <v>16</v>
      </c>
      <c r="R127" s="10">
        <v>16</v>
      </c>
      <c r="S127" s="10"/>
      <c r="T127" s="8" t="s">
        <v>632</v>
      </c>
      <c r="U127" s="8" t="s">
        <v>633</v>
      </c>
      <c r="V127" s="8">
        <v>1</v>
      </c>
      <c r="W127" s="8">
        <v>102</v>
      </c>
      <c r="X127" s="8">
        <v>285</v>
      </c>
      <c r="Y127" s="8">
        <v>1</v>
      </c>
      <c r="Z127" s="8">
        <v>27</v>
      </c>
      <c r="AA127" s="8">
        <v>66</v>
      </c>
      <c r="AB127" s="7"/>
    </row>
    <row r="128" s="2" customFormat="true" ht="57" spans="1:28">
      <c r="A128" s="7">
        <v>123</v>
      </c>
      <c r="B128" s="8" t="s">
        <v>35</v>
      </c>
      <c r="C128" s="8" t="s">
        <v>36</v>
      </c>
      <c r="D128" s="8" t="s">
        <v>37</v>
      </c>
      <c r="E128" s="8" t="s">
        <v>38</v>
      </c>
      <c r="F128" s="8" t="s">
        <v>514</v>
      </c>
      <c r="G128" s="8" t="s">
        <v>634</v>
      </c>
      <c r="H128" s="8" t="s">
        <v>635</v>
      </c>
      <c r="I128" s="8" t="s">
        <v>41</v>
      </c>
      <c r="J128" s="8" t="s">
        <v>636</v>
      </c>
      <c r="K128" s="28">
        <v>45778</v>
      </c>
      <c r="L128" s="28">
        <v>45968</v>
      </c>
      <c r="M128" s="8" t="s">
        <v>518</v>
      </c>
      <c r="N128" s="8" t="s">
        <v>637</v>
      </c>
      <c r="O128" s="8" t="s">
        <v>638</v>
      </c>
      <c r="P128" s="8" t="s">
        <v>631</v>
      </c>
      <c r="Q128" s="10">
        <v>16</v>
      </c>
      <c r="R128" s="10">
        <v>16</v>
      </c>
      <c r="S128" s="10"/>
      <c r="T128" s="8" t="s">
        <v>632</v>
      </c>
      <c r="U128" s="8" t="s">
        <v>639</v>
      </c>
      <c r="V128" s="8">
        <v>1</v>
      </c>
      <c r="W128" s="8">
        <v>65</v>
      </c>
      <c r="X128" s="8">
        <v>190</v>
      </c>
      <c r="Y128" s="8">
        <v>0</v>
      </c>
      <c r="Z128" s="8">
        <v>9</v>
      </c>
      <c r="AA128" s="8">
        <v>11</v>
      </c>
      <c r="AB128" s="7"/>
    </row>
    <row r="129" s="2" customFormat="true" ht="57" spans="1:28">
      <c r="A129" s="7">
        <v>124</v>
      </c>
      <c r="B129" s="8" t="s">
        <v>35</v>
      </c>
      <c r="C129" s="8" t="s">
        <v>52</v>
      </c>
      <c r="D129" s="8" t="s">
        <v>53</v>
      </c>
      <c r="E129" s="8" t="s">
        <v>38</v>
      </c>
      <c r="F129" s="8" t="s">
        <v>514</v>
      </c>
      <c r="G129" s="8" t="s">
        <v>515</v>
      </c>
      <c r="H129" s="8" t="s">
        <v>640</v>
      </c>
      <c r="I129" s="8" t="s">
        <v>641</v>
      </c>
      <c r="J129" s="8" t="s">
        <v>515</v>
      </c>
      <c r="K129" s="29">
        <v>45778</v>
      </c>
      <c r="L129" s="28">
        <v>45969</v>
      </c>
      <c r="M129" s="8" t="s">
        <v>518</v>
      </c>
      <c r="N129" s="8" t="s">
        <v>578</v>
      </c>
      <c r="O129" s="8" t="s">
        <v>520</v>
      </c>
      <c r="P129" s="8" t="s">
        <v>642</v>
      </c>
      <c r="Q129" s="10">
        <v>150</v>
      </c>
      <c r="R129" s="10">
        <v>150</v>
      </c>
      <c r="S129" s="10"/>
      <c r="T129" s="8" t="s">
        <v>643</v>
      </c>
      <c r="U129" s="8" t="s">
        <v>644</v>
      </c>
      <c r="V129" s="8">
        <v>1</v>
      </c>
      <c r="W129" s="8">
        <v>224</v>
      </c>
      <c r="X129" s="8">
        <v>668</v>
      </c>
      <c r="Y129" s="8">
        <v>0</v>
      </c>
      <c r="Z129" s="8">
        <v>39</v>
      </c>
      <c r="AA129" s="8">
        <v>129</v>
      </c>
      <c r="AB129" s="7"/>
    </row>
    <row r="130" s="2" customFormat="true" ht="57" spans="1:28">
      <c r="A130" s="7">
        <v>125</v>
      </c>
      <c r="B130" s="8" t="s">
        <v>35</v>
      </c>
      <c r="C130" s="8" t="s">
        <v>52</v>
      </c>
      <c r="D130" s="8" t="s">
        <v>53</v>
      </c>
      <c r="E130" s="8" t="s">
        <v>38</v>
      </c>
      <c r="F130" s="8" t="s">
        <v>514</v>
      </c>
      <c r="G130" s="8" t="s">
        <v>645</v>
      </c>
      <c r="H130" s="8" t="s">
        <v>646</v>
      </c>
      <c r="I130" s="8" t="s">
        <v>41</v>
      </c>
      <c r="J130" s="8" t="s">
        <v>647</v>
      </c>
      <c r="K130" s="29">
        <v>45748</v>
      </c>
      <c r="L130" s="28">
        <v>45970</v>
      </c>
      <c r="M130" s="8" t="s">
        <v>518</v>
      </c>
      <c r="N130" s="8" t="s">
        <v>648</v>
      </c>
      <c r="O130" s="8" t="s">
        <v>649</v>
      </c>
      <c r="P130" s="8" t="s">
        <v>650</v>
      </c>
      <c r="Q130" s="10">
        <v>60</v>
      </c>
      <c r="R130" s="10">
        <v>60</v>
      </c>
      <c r="S130" s="10"/>
      <c r="T130" s="8" t="s">
        <v>651</v>
      </c>
      <c r="U130" s="8" t="s">
        <v>651</v>
      </c>
      <c r="V130" s="8">
        <v>1</v>
      </c>
      <c r="W130" s="8">
        <v>40</v>
      </c>
      <c r="X130" s="8">
        <v>145</v>
      </c>
      <c r="Y130" s="8">
        <v>0</v>
      </c>
      <c r="Z130" s="8">
        <v>0</v>
      </c>
      <c r="AA130" s="8">
        <v>0</v>
      </c>
      <c r="AB130" s="7"/>
    </row>
    <row r="131" s="2" customFormat="true" ht="57" spans="1:28">
      <c r="A131" s="7">
        <v>126</v>
      </c>
      <c r="B131" s="8" t="s">
        <v>35</v>
      </c>
      <c r="C131" s="8" t="s">
        <v>52</v>
      </c>
      <c r="D131" s="8" t="s">
        <v>53</v>
      </c>
      <c r="E131" s="8" t="s">
        <v>38</v>
      </c>
      <c r="F131" s="8" t="s">
        <v>514</v>
      </c>
      <c r="G131" s="8" t="s">
        <v>524</v>
      </c>
      <c r="H131" s="8" t="s">
        <v>652</v>
      </c>
      <c r="I131" s="8" t="s">
        <v>41</v>
      </c>
      <c r="J131" s="8" t="s">
        <v>524</v>
      </c>
      <c r="K131" s="29">
        <v>45778</v>
      </c>
      <c r="L131" s="28">
        <v>45971</v>
      </c>
      <c r="M131" s="8" t="s">
        <v>518</v>
      </c>
      <c r="N131" s="8" t="s">
        <v>653</v>
      </c>
      <c r="O131" s="8" t="s">
        <v>527</v>
      </c>
      <c r="P131" s="8" t="s">
        <v>654</v>
      </c>
      <c r="Q131" s="10">
        <v>71</v>
      </c>
      <c r="R131" s="10">
        <v>71</v>
      </c>
      <c r="S131" s="10"/>
      <c r="T131" s="8" t="s">
        <v>655</v>
      </c>
      <c r="U131" s="8" t="s">
        <v>656</v>
      </c>
      <c r="V131" s="8">
        <v>1</v>
      </c>
      <c r="W131" s="8">
        <v>200</v>
      </c>
      <c r="X131" s="8">
        <v>545</v>
      </c>
      <c r="Y131" s="8">
        <v>0</v>
      </c>
      <c r="Z131" s="8">
        <v>45</v>
      </c>
      <c r="AA131" s="8">
        <v>96</v>
      </c>
      <c r="AB131" s="7"/>
    </row>
    <row r="132" s="2" customFormat="true" ht="42.75" spans="1:28">
      <c r="A132" s="7">
        <v>127</v>
      </c>
      <c r="B132" s="8" t="s">
        <v>35</v>
      </c>
      <c r="C132" s="8" t="s">
        <v>52</v>
      </c>
      <c r="D132" s="8" t="s">
        <v>53</v>
      </c>
      <c r="E132" s="8" t="s">
        <v>38</v>
      </c>
      <c r="F132" s="8" t="s">
        <v>514</v>
      </c>
      <c r="G132" s="8" t="s">
        <v>531</v>
      </c>
      <c r="H132" s="8" t="s">
        <v>657</v>
      </c>
      <c r="I132" s="8" t="s">
        <v>41</v>
      </c>
      <c r="J132" s="8" t="s">
        <v>531</v>
      </c>
      <c r="K132" s="28">
        <v>45717</v>
      </c>
      <c r="L132" s="28">
        <v>45972</v>
      </c>
      <c r="M132" s="8" t="s">
        <v>518</v>
      </c>
      <c r="N132" s="8" t="s">
        <v>658</v>
      </c>
      <c r="O132" s="8" t="s">
        <v>534</v>
      </c>
      <c r="P132" s="8" t="s">
        <v>659</v>
      </c>
      <c r="Q132" s="10">
        <v>68</v>
      </c>
      <c r="R132" s="10">
        <v>68</v>
      </c>
      <c r="S132" s="10"/>
      <c r="T132" s="8" t="s">
        <v>660</v>
      </c>
      <c r="U132" s="8" t="s">
        <v>661</v>
      </c>
      <c r="V132" s="8">
        <v>1</v>
      </c>
      <c r="W132" s="8">
        <v>90</v>
      </c>
      <c r="X132" s="8">
        <v>320</v>
      </c>
      <c r="Y132" s="8">
        <v>0</v>
      </c>
      <c r="Z132" s="8">
        <v>1</v>
      </c>
      <c r="AA132" s="8">
        <v>1</v>
      </c>
      <c r="AB132" s="7"/>
    </row>
    <row r="133" s="2" customFormat="true" ht="42.75" spans="1:28">
      <c r="A133" s="7">
        <v>128</v>
      </c>
      <c r="B133" s="8" t="s">
        <v>35</v>
      </c>
      <c r="C133" s="8" t="s">
        <v>36</v>
      </c>
      <c r="D133" s="8" t="s">
        <v>37</v>
      </c>
      <c r="E133" s="8" t="s">
        <v>38</v>
      </c>
      <c r="F133" s="8" t="s">
        <v>514</v>
      </c>
      <c r="G133" s="8" t="s">
        <v>662</v>
      </c>
      <c r="H133" s="8" t="s">
        <v>663</v>
      </c>
      <c r="I133" s="8" t="s">
        <v>41</v>
      </c>
      <c r="J133" s="8" t="s">
        <v>662</v>
      </c>
      <c r="K133" s="28">
        <v>45717</v>
      </c>
      <c r="L133" s="28">
        <v>45973</v>
      </c>
      <c r="M133" s="8" t="s">
        <v>518</v>
      </c>
      <c r="N133" s="8" t="s">
        <v>664</v>
      </c>
      <c r="O133" s="8" t="s">
        <v>665</v>
      </c>
      <c r="P133" s="8" t="s">
        <v>666</v>
      </c>
      <c r="Q133" s="10">
        <v>25</v>
      </c>
      <c r="R133" s="10">
        <v>25</v>
      </c>
      <c r="S133" s="10"/>
      <c r="T133" s="8" t="s">
        <v>667</v>
      </c>
      <c r="U133" s="8" t="s">
        <v>668</v>
      </c>
      <c r="V133" s="8">
        <v>1</v>
      </c>
      <c r="W133" s="8">
        <v>555</v>
      </c>
      <c r="X133" s="8">
        <v>1415</v>
      </c>
      <c r="Y133" s="8">
        <v>0</v>
      </c>
      <c r="Z133" s="8">
        <v>122</v>
      </c>
      <c r="AA133" s="8">
        <v>354</v>
      </c>
      <c r="AB133" s="7"/>
    </row>
    <row r="134" s="2" customFormat="true" ht="42.75" spans="1:28">
      <c r="A134" s="7">
        <v>129</v>
      </c>
      <c r="B134" s="8" t="s">
        <v>35</v>
      </c>
      <c r="C134" s="8" t="s">
        <v>36</v>
      </c>
      <c r="D134" s="8" t="s">
        <v>37</v>
      </c>
      <c r="E134" s="8" t="s">
        <v>38</v>
      </c>
      <c r="F134" s="8" t="s">
        <v>514</v>
      </c>
      <c r="G134" s="8" t="s">
        <v>569</v>
      </c>
      <c r="H134" s="8" t="s">
        <v>669</v>
      </c>
      <c r="I134" s="8" t="s">
        <v>41</v>
      </c>
      <c r="J134" s="8" t="s">
        <v>569</v>
      </c>
      <c r="K134" s="28">
        <v>45717</v>
      </c>
      <c r="L134" s="28">
        <v>45974</v>
      </c>
      <c r="M134" s="8" t="s">
        <v>518</v>
      </c>
      <c r="N134" s="8" t="s">
        <v>670</v>
      </c>
      <c r="O134" s="8" t="s">
        <v>572</v>
      </c>
      <c r="P134" s="8" t="s">
        <v>666</v>
      </c>
      <c r="Q134" s="10">
        <v>25</v>
      </c>
      <c r="R134" s="10">
        <v>25</v>
      </c>
      <c r="S134" s="10"/>
      <c r="T134" s="8" t="s">
        <v>671</v>
      </c>
      <c r="U134" s="8" t="s">
        <v>672</v>
      </c>
      <c r="V134" s="8">
        <v>1</v>
      </c>
      <c r="W134" s="8">
        <v>341</v>
      </c>
      <c r="X134" s="8">
        <v>856</v>
      </c>
      <c r="Y134" s="8">
        <v>0</v>
      </c>
      <c r="Z134" s="8">
        <v>29</v>
      </c>
      <c r="AA134" s="8">
        <v>86</v>
      </c>
      <c r="AB134" s="7"/>
    </row>
    <row r="135" s="2" customFormat="true" ht="57" spans="1:28">
      <c r="A135" s="7">
        <v>130</v>
      </c>
      <c r="B135" s="8" t="s">
        <v>35</v>
      </c>
      <c r="C135" s="8" t="s">
        <v>156</v>
      </c>
      <c r="D135" s="8" t="s">
        <v>157</v>
      </c>
      <c r="E135" s="8" t="s">
        <v>38</v>
      </c>
      <c r="F135" s="8" t="s">
        <v>514</v>
      </c>
      <c r="G135" s="8" t="s">
        <v>626</v>
      </c>
      <c r="H135" s="8" t="s">
        <v>673</v>
      </c>
      <c r="I135" s="8" t="s">
        <v>41</v>
      </c>
      <c r="J135" s="8" t="s">
        <v>674</v>
      </c>
      <c r="K135" s="29">
        <v>45717</v>
      </c>
      <c r="L135" s="28">
        <v>45975</v>
      </c>
      <c r="M135" s="8" t="s">
        <v>518</v>
      </c>
      <c r="N135" s="8" t="s">
        <v>629</v>
      </c>
      <c r="O135" s="8" t="s">
        <v>630</v>
      </c>
      <c r="P135" s="8" t="s">
        <v>675</v>
      </c>
      <c r="Q135" s="10">
        <v>150</v>
      </c>
      <c r="R135" s="10">
        <v>150</v>
      </c>
      <c r="S135" s="10"/>
      <c r="T135" s="8" t="s">
        <v>676</v>
      </c>
      <c r="U135" s="8" t="s">
        <v>677</v>
      </c>
      <c r="V135" s="8">
        <v>1</v>
      </c>
      <c r="W135" s="8">
        <v>102</v>
      </c>
      <c r="X135" s="8">
        <v>285</v>
      </c>
      <c r="Y135" s="8">
        <v>1</v>
      </c>
      <c r="Z135" s="8">
        <v>27</v>
      </c>
      <c r="AA135" s="8">
        <v>66</v>
      </c>
      <c r="AB135" s="7"/>
    </row>
    <row r="136" s="2" customFormat="true" ht="42.75" spans="1:28">
      <c r="A136" s="7">
        <v>131</v>
      </c>
      <c r="B136" s="8" t="s">
        <v>69</v>
      </c>
      <c r="C136" s="8" t="s">
        <v>70</v>
      </c>
      <c r="D136" s="8" t="s">
        <v>126</v>
      </c>
      <c r="E136" s="8" t="s">
        <v>38</v>
      </c>
      <c r="F136" s="8" t="s">
        <v>514</v>
      </c>
      <c r="G136" s="8" t="s">
        <v>538</v>
      </c>
      <c r="H136" s="8" t="s">
        <v>678</v>
      </c>
      <c r="I136" s="8" t="s">
        <v>41</v>
      </c>
      <c r="J136" s="8" t="s">
        <v>538</v>
      </c>
      <c r="K136" s="29">
        <v>45778</v>
      </c>
      <c r="L136" s="28">
        <v>45976</v>
      </c>
      <c r="M136" s="8" t="s">
        <v>518</v>
      </c>
      <c r="N136" s="8" t="s">
        <v>565</v>
      </c>
      <c r="O136" s="8" t="s">
        <v>541</v>
      </c>
      <c r="P136" s="8" t="s">
        <v>679</v>
      </c>
      <c r="Q136" s="10">
        <v>30</v>
      </c>
      <c r="R136" s="10">
        <v>30</v>
      </c>
      <c r="S136" s="10"/>
      <c r="T136" s="8" t="s">
        <v>680</v>
      </c>
      <c r="U136" s="8" t="s">
        <v>681</v>
      </c>
      <c r="V136" s="8">
        <v>1</v>
      </c>
      <c r="W136" s="8">
        <v>150</v>
      </c>
      <c r="X136" s="8">
        <v>230</v>
      </c>
      <c r="Y136" s="8">
        <v>0</v>
      </c>
      <c r="Z136" s="8">
        <v>13</v>
      </c>
      <c r="AA136" s="8">
        <v>24</v>
      </c>
      <c r="AB136" s="7"/>
    </row>
    <row r="137" s="2" customFormat="true" ht="71.25" spans="1:28">
      <c r="A137" s="7">
        <v>132</v>
      </c>
      <c r="B137" s="8" t="s">
        <v>69</v>
      </c>
      <c r="C137" s="8" t="s">
        <v>116</v>
      </c>
      <c r="D137" s="8" t="s">
        <v>198</v>
      </c>
      <c r="E137" s="8" t="s">
        <v>38</v>
      </c>
      <c r="F137" s="8" t="s">
        <v>514</v>
      </c>
      <c r="G137" s="8" t="s">
        <v>626</v>
      </c>
      <c r="H137" s="8" t="s">
        <v>682</v>
      </c>
      <c r="I137" s="8" t="s">
        <v>41</v>
      </c>
      <c r="J137" s="8" t="s">
        <v>628</v>
      </c>
      <c r="K137" s="28">
        <v>45778</v>
      </c>
      <c r="L137" s="28">
        <v>45977</v>
      </c>
      <c r="M137" s="8" t="s">
        <v>518</v>
      </c>
      <c r="N137" s="8" t="s">
        <v>683</v>
      </c>
      <c r="O137" s="8" t="s">
        <v>630</v>
      </c>
      <c r="P137" s="8" t="s">
        <v>684</v>
      </c>
      <c r="Q137" s="10">
        <v>28</v>
      </c>
      <c r="R137" s="10">
        <v>28</v>
      </c>
      <c r="S137" s="10"/>
      <c r="T137" s="8" t="s">
        <v>685</v>
      </c>
      <c r="U137" s="8" t="s">
        <v>582</v>
      </c>
      <c r="V137" s="8">
        <v>1</v>
      </c>
      <c r="W137" s="8">
        <v>102</v>
      </c>
      <c r="X137" s="8">
        <v>285</v>
      </c>
      <c r="Y137" s="8">
        <v>1</v>
      </c>
      <c r="Z137" s="8">
        <v>27</v>
      </c>
      <c r="AA137" s="8">
        <v>66</v>
      </c>
      <c r="AB137" s="7"/>
    </row>
    <row r="138" s="2" customFormat="true" ht="71.25" spans="1:28">
      <c r="A138" s="7">
        <v>133</v>
      </c>
      <c r="B138" s="8" t="s">
        <v>69</v>
      </c>
      <c r="C138" s="8" t="s">
        <v>116</v>
      </c>
      <c r="D138" s="8" t="s">
        <v>198</v>
      </c>
      <c r="E138" s="8" t="s">
        <v>199</v>
      </c>
      <c r="F138" s="8" t="s">
        <v>514</v>
      </c>
      <c r="G138" s="8" t="s">
        <v>686</v>
      </c>
      <c r="H138" s="8" t="s">
        <v>687</v>
      </c>
      <c r="I138" s="8" t="s">
        <v>41</v>
      </c>
      <c r="J138" s="8" t="s">
        <v>686</v>
      </c>
      <c r="K138" s="28">
        <v>45809</v>
      </c>
      <c r="L138" s="28">
        <v>45978</v>
      </c>
      <c r="M138" s="8" t="s">
        <v>518</v>
      </c>
      <c r="N138" s="8" t="s">
        <v>688</v>
      </c>
      <c r="O138" s="8" t="s">
        <v>689</v>
      </c>
      <c r="P138" s="8" t="s">
        <v>690</v>
      </c>
      <c r="Q138" s="10">
        <v>48.75</v>
      </c>
      <c r="R138" s="10">
        <v>48.75</v>
      </c>
      <c r="S138" s="10"/>
      <c r="T138" s="8" t="s">
        <v>691</v>
      </c>
      <c r="U138" s="8" t="s">
        <v>681</v>
      </c>
      <c r="V138" s="8">
        <v>1</v>
      </c>
      <c r="W138" s="8">
        <v>135</v>
      </c>
      <c r="X138" s="8">
        <v>420</v>
      </c>
      <c r="Y138" s="8">
        <v>0</v>
      </c>
      <c r="Z138" s="8">
        <v>5</v>
      </c>
      <c r="AA138" s="8">
        <v>12</v>
      </c>
      <c r="AB138" s="7"/>
    </row>
    <row r="139" s="2" customFormat="true" ht="57" spans="1:28">
      <c r="A139" s="7">
        <v>134</v>
      </c>
      <c r="B139" s="8" t="s">
        <v>69</v>
      </c>
      <c r="C139" s="8" t="s">
        <v>116</v>
      </c>
      <c r="D139" s="8" t="s">
        <v>198</v>
      </c>
      <c r="E139" s="8" t="s">
        <v>38</v>
      </c>
      <c r="F139" s="8" t="s">
        <v>514</v>
      </c>
      <c r="G139" s="8" t="s">
        <v>524</v>
      </c>
      <c r="H139" s="8" t="s">
        <v>692</v>
      </c>
      <c r="I139" s="8" t="s">
        <v>41</v>
      </c>
      <c r="J139" s="8" t="s">
        <v>524</v>
      </c>
      <c r="K139" s="29">
        <v>45778</v>
      </c>
      <c r="L139" s="28">
        <v>45979</v>
      </c>
      <c r="M139" s="8" t="s">
        <v>518</v>
      </c>
      <c r="N139" s="8" t="s">
        <v>653</v>
      </c>
      <c r="O139" s="8" t="s">
        <v>527</v>
      </c>
      <c r="P139" s="8" t="s">
        <v>693</v>
      </c>
      <c r="Q139" s="10">
        <v>69</v>
      </c>
      <c r="R139" s="10">
        <v>69</v>
      </c>
      <c r="S139" s="10"/>
      <c r="T139" s="8" t="s">
        <v>694</v>
      </c>
      <c r="U139" s="8" t="s">
        <v>695</v>
      </c>
      <c r="V139" s="8">
        <v>1</v>
      </c>
      <c r="W139" s="8">
        <v>186</v>
      </c>
      <c r="X139" s="8">
        <v>460</v>
      </c>
      <c r="Y139" s="8">
        <v>0</v>
      </c>
      <c r="Z139" s="8">
        <v>38</v>
      </c>
      <c r="AA139" s="8">
        <v>82</v>
      </c>
      <c r="AB139" s="7"/>
    </row>
    <row r="140" s="2" customFormat="true" ht="42.75" spans="1:28">
      <c r="A140" s="7">
        <v>135</v>
      </c>
      <c r="B140" s="8" t="s">
        <v>69</v>
      </c>
      <c r="C140" s="8" t="s">
        <v>70</v>
      </c>
      <c r="D140" s="8" t="s">
        <v>126</v>
      </c>
      <c r="E140" s="8" t="s">
        <v>38</v>
      </c>
      <c r="F140" s="8" t="s">
        <v>514</v>
      </c>
      <c r="G140" s="8" t="s">
        <v>645</v>
      </c>
      <c r="H140" s="8" t="s">
        <v>696</v>
      </c>
      <c r="I140" s="8" t="s">
        <v>41</v>
      </c>
      <c r="J140" s="8" t="s">
        <v>697</v>
      </c>
      <c r="K140" s="29">
        <v>45778</v>
      </c>
      <c r="L140" s="28">
        <v>45980</v>
      </c>
      <c r="M140" s="8" t="s">
        <v>518</v>
      </c>
      <c r="N140" s="8" t="s">
        <v>648</v>
      </c>
      <c r="O140" s="8" t="s">
        <v>649</v>
      </c>
      <c r="P140" s="8" t="s">
        <v>698</v>
      </c>
      <c r="Q140" s="10">
        <v>13.5</v>
      </c>
      <c r="R140" s="10">
        <v>13.5</v>
      </c>
      <c r="S140" s="10"/>
      <c r="T140" s="8" t="s">
        <v>699</v>
      </c>
      <c r="U140" s="8" t="s">
        <v>582</v>
      </c>
      <c r="V140" s="8">
        <v>1</v>
      </c>
      <c r="W140" s="8">
        <v>8</v>
      </c>
      <c r="X140" s="8">
        <v>32</v>
      </c>
      <c r="Y140" s="8">
        <v>0</v>
      </c>
      <c r="Z140" s="8">
        <v>0</v>
      </c>
      <c r="AA140" s="8">
        <v>0</v>
      </c>
      <c r="AB140" s="7"/>
    </row>
    <row r="141" s="2" customFormat="true" ht="57" spans="1:28">
      <c r="A141" s="7">
        <v>136</v>
      </c>
      <c r="B141" s="8" t="s">
        <v>69</v>
      </c>
      <c r="C141" s="8" t="s">
        <v>116</v>
      </c>
      <c r="D141" s="8" t="s">
        <v>198</v>
      </c>
      <c r="E141" s="8" t="s">
        <v>199</v>
      </c>
      <c r="F141" s="8" t="s">
        <v>514</v>
      </c>
      <c r="G141" s="8" t="s">
        <v>700</v>
      </c>
      <c r="H141" s="8" t="s">
        <v>701</v>
      </c>
      <c r="I141" s="8" t="s">
        <v>41</v>
      </c>
      <c r="J141" s="8" t="s">
        <v>700</v>
      </c>
      <c r="K141" s="28">
        <v>45748</v>
      </c>
      <c r="L141" s="28">
        <v>45981</v>
      </c>
      <c r="M141" s="8" t="s">
        <v>518</v>
      </c>
      <c r="N141" s="8" t="s">
        <v>702</v>
      </c>
      <c r="O141" s="8" t="s">
        <v>703</v>
      </c>
      <c r="P141" s="8" t="s">
        <v>704</v>
      </c>
      <c r="Q141" s="10">
        <v>39</v>
      </c>
      <c r="R141" s="10">
        <v>39</v>
      </c>
      <c r="S141" s="10"/>
      <c r="T141" s="8" t="s">
        <v>705</v>
      </c>
      <c r="U141" s="8" t="s">
        <v>582</v>
      </c>
      <c r="V141" s="8">
        <v>1</v>
      </c>
      <c r="W141" s="8">
        <v>89</v>
      </c>
      <c r="X141" s="8">
        <v>220</v>
      </c>
      <c r="Y141" s="8">
        <v>1</v>
      </c>
      <c r="Z141" s="8">
        <v>12</v>
      </c>
      <c r="AA141" s="8">
        <v>26</v>
      </c>
      <c r="AB141" s="7"/>
    </row>
    <row r="142" s="2" customFormat="true" ht="57" spans="1:28">
      <c r="A142" s="7">
        <v>137</v>
      </c>
      <c r="B142" s="8" t="s">
        <v>69</v>
      </c>
      <c r="C142" s="8" t="s">
        <v>116</v>
      </c>
      <c r="D142" s="8" t="s">
        <v>198</v>
      </c>
      <c r="E142" s="8" t="s">
        <v>199</v>
      </c>
      <c r="F142" s="8" t="s">
        <v>514</v>
      </c>
      <c r="G142" s="8" t="s">
        <v>706</v>
      </c>
      <c r="H142" s="8" t="s">
        <v>707</v>
      </c>
      <c r="I142" s="8" t="s">
        <v>41</v>
      </c>
      <c r="J142" s="8" t="s">
        <v>706</v>
      </c>
      <c r="K142" s="28">
        <v>45748</v>
      </c>
      <c r="L142" s="28">
        <v>45982</v>
      </c>
      <c r="M142" s="8" t="s">
        <v>518</v>
      </c>
      <c r="N142" s="8" t="s">
        <v>708</v>
      </c>
      <c r="O142" s="8" t="s">
        <v>709</v>
      </c>
      <c r="P142" s="8" t="s">
        <v>710</v>
      </c>
      <c r="Q142" s="10">
        <v>97.5</v>
      </c>
      <c r="R142" s="10">
        <v>97.5</v>
      </c>
      <c r="S142" s="10"/>
      <c r="T142" s="8" t="s">
        <v>711</v>
      </c>
      <c r="U142" s="8" t="s">
        <v>712</v>
      </c>
      <c r="V142" s="8">
        <v>1</v>
      </c>
      <c r="W142" s="8">
        <v>30</v>
      </c>
      <c r="X142" s="8">
        <v>120</v>
      </c>
      <c r="Y142" s="8">
        <v>1</v>
      </c>
      <c r="Z142" s="8">
        <v>20</v>
      </c>
      <c r="AA142" s="8">
        <v>60</v>
      </c>
      <c r="AB142" s="7"/>
    </row>
    <row r="143" s="2" customFormat="true" ht="57" spans="1:28">
      <c r="A143" s="7">
        <v>138</v>
      </c>
      <c r="B143" s="8" t="s">
        <v>69</v>
      </c>
      <c r="C143" s="8" t="s">
        <v>116</v>
      </c>
      <c r="D143" s="8" t="s">
        <v>198</v>
      </c>
      <c r="E143" s="8" t="s">
        <v>38</v>
      </c>
      <c r="F143" s="8" t="s">
        <v>514</v>
      </c>
      <c r="G143" s="8" t="s">
        <v>634</v>
      </c>
      <c r="H143" s="8" t="s">
        <v>713</v>
      </c>
      <c r="I143" s="8" t="s">
        <v>41</v>
      </c>
      <c r="J143" s="8" t="s">
        <v>714</v>
      </c>
      <c r="K143" s="61">
        <v>45778</v>
      </c>
      <c r="L143" s="28">
        <v>45983</v>
      </c>
      <c r="M143" s="8" t="s">
        <v>518</v>
      </c>
      <c r="N143" s="8" t="s">
        <v>715</v>
      </c>
      <c r="O143" s="8" t="s">
        <v>716</v>
      </c>
      <c r="P143" s="8" t="s">
        <v>717</v>
      </c>
      <c r="Q143" s="10">
        <v>46.7</v>
      </c>
      <c r="R143" s="10">
        <v>46</v>
      </c>
      <c r="S143" s="10">
        <v>0.7</v>
      </c>
      <c r="T143" s="8" t="s">
        <v>718</v>
      </c>
      <c r="U143" s="8" t="s">
        <v>719</v>
      </c>
      <c r="V143" s="8">
        <v>1</v>
      </c>
      <c r="W143" s="8">
        <v>43</v>
      </c>
      <c r="X143" s="8">
        <v>190</v>
      </c>
      <c r="Y143" s="8">
        <v>0</v>
      </c>
      <c r="Z143" s="8">
        <v>1</v>
      </c>
      <c r="AA143" s="8">
        <v>3</v>
      </c>
      <c r="AB143" s="7"/>
    </row>
    <row r="144" s="2" customFormat="true" ht="42.75" spans="1:28">
      <c r="A144" s="7">
        <v>139</v>
      </c>
      <c r="B144" s="8" t="s">
        <v>69</v>
      </c>
      <c r="C144" s="8" t="s">
        <v>116</v>
      </c>
      <c r="D144" s="8" t="s">
        <v>198</v>
      </c>
      <c r="E144" s="8" t="s">
        <v>38</v>
      </c>
      <c r="F144" s="8" t="s">
        <v>514</v>
      </c>
      <c r="G144" s="8" t="s">
        <v>531</v>
      </c>
      <c r="H144" s="8" t="s">
        <v>720</v>
      </c>
      <c r="I144" s="8" t="s">
        <v>41</v>
      </c>
      <c r="J144" s="8" t="s">
        <v>531</v>
      </c>
      <c r="K144" s="28">
        <v>45778</v>
      </c>
      <c r="L144" s="28">
        <v>45984</v>
      </c>
      <c r="M144" s="8" t="s">
        <v>518</v>
      </c>
      <c r="N144" s="8" t="s">
        <v>658</v>
      </c>
      <c r="O144" s="8" t="s">
        <v>534</v>
      </c>
      <c r="P144" s="8" t="s">
        <v>721</v>
      </c>
      <c r="Q144" s="10">
        <v>64</v>
      </c>
      <c r="R144" s="10">
        <v>64</v>
      </c>
      <c r="S144" s="10"/>
      <c r="T144" s="8" t="s">
        <v>722</v>
      </c>
      <c r="U144" s="8" t="s">
        <v>575</v>
      </c>
      <c r="V144" s="8">
        <v>1</v>
      </c>
      <c r="W144" s="8">
        <v>129</v>
      </c>
      <c r="X144" s="8">
        <v>440</v>
      </c>
      <c r="Y144" s="8">
        <v>0</v>
      </c>
      <c r="Z144" s="8">
        <v>9</v>
      </c>
      <c r="AA144" s="8">
        <v>18</v>
      </c>
      <c r="AB144" s="7"/>
    </row>
    <row r="145" s="2" customFormat="true" ht="57" spans="1:28">
      <c r="A145" s="7">
        <v>140</v>
      </c>
      <c r="B145" s="8" t="s">
        <v>69</v>
      </c>
      <c r="C145" s="8" t="s">
        <v>116</v>
      </c>
      <c r="D145" s="8" t="s">
        <v>198</v>
      </c>
      <c r="E145" s="8" t="s">
        <v>199</v>
      </c>
      <c r="F145" s="8" t="s">
        <v>514</v>
      </c>
      <c r="G145" s="8" t="s">
        <v>588</v>
      </c>
      <c r="H145" s="8" t="s">
        <v>723</v>
      </c>
      <c r="I145" s="8" t="s">
        <v>41</v>
      </c>
      <c r="J145" s="8" t="s">
        <v>588</v>
      </c>
      <c r="K145" s="28">
        <v>45748</v>
      </c>
      <c r="L145" s="28">
        <v>45985</v>
      </c>
      <c r="M145" s="8" t="s">
        <v>518</v>
      </c>
      <c r="N145" s="8" t="s">
        <v>724</v>
      </c>
      <c r="O145" s="8" t="s">
        <v>591</v>
      </c>
      <c r="P145" s="8" t="s">
        <v>725</v>
      </c>
      <c r="Q145" s="10">
        <v>72</v>
      </c>
      <c r="R145" s="10">
        <v>72</v>
      </c>
      <c r="S145" s="10"/>
      <c r="T145" s="8" t="s">
        <v>726</v>
      </c>
      <c r="U145" s="8" t="s">
        <v>575</v>
      </c>
      <c r="V145" s="8">
        <v>1</v>
      </c>
      <c r="W145" s="8">
        <v>62</v>
      </c>
      <c r="X145" s="8">
        <v>153</v>
      </c>
      <c r="Y145" s="8">
        <v>0</v>
      </c>
      <c r="Z145" s="8">
        <v>55</v>
      </c>
      <c r="AA145" s="8">
        <v>126</v>
      </c>
      <c r="AB145" s="7"/>
    </row>
    <row r="146" s="2" customFormat="true" ht="71.25" spans="1:28">
      <c r="A146" s="7">
        <v>141</v>
      </c>
      <c r="B146" s="8" t="s">
        <v>69</v>
      </c>
      <c r="C146" s="8" t="s">
        <v>116</v>
      </c>
      <c r="D146" s="8" t="s">
        <v>198</v>
      </c>
      <c r="E146" s="8" t="s">
        <v>199</v>
      </c>
      <c r="F146" s="8" t="s">
        <v>514</v>
      </c>
      <c r="G146" s="8" t="s">
        <v>618</v>
      </c>
      <c r="H146" s="8" t="s">
        <v>727</v>
      </c>
      <c r="I146" s="8" t="s">
        <v>41</v>
      </c>
      <c r="J146" s="8" t="s">
        <v>728</v>
      </c>
      <c r="K146" s="29">
        <v>45717</v>
      </c>
      <c r="L146" s="29">
        <v>45992</v>
      </c>
      <c r="M146" s="8" t="s">
        <v>518</v>
      </c>
      <c r="N146" s="8" t="s">
        <v>621</v>
      </c>
      <c r="O146" s="8" t="s">
        <v>729</v>
      </c>
      <c r="P146" s="8" t="s">
        <v>730</v>
      </c>
      <c r="Q146" s="10">
        <v>200</v>
      </c>
      <c r="R146" s="10">
        <v>200</v>
      </c>
      <c r="S146" s="10">
        <v>0</v>
      </c>
      <c r="T146" s="8" t="s">
        <v>731</v>
      </c>
      <c r="U146" s="8" t="s">
        <v>732</v>
      </c>
      <c r="V146" s="8">
        <v>1</v>
      </c>
      <c r="W146" s="8">
        <v>156</v>
      </c>
      <c r="X146" s="8">
        <v>550</v>
      </c>
      <c r="Y146" s="8">
        <v>0</v>
      </c>
      <c r="Z146" s="8">
        <v>16</v>
      </c>
      <c r="AA146" s="8">
        <v>29</v>
      </c>
      <c r="AB146" s="7"/>
    </row>
    <row r="147" s="2" customFormat="true" ht="42.75" spans="1:28">
      <c r="A147" s="7">
        <v>142</v>
      </c>
      <c r="B147" s="8" t="s">
        <v>69</v>
      </c>
      <c r="C147" s="8" t="s">
        <v>116</v>
      </c>
      <c r="D147" s="8" t="s">
        <v>208</v>
      </c>
      <c r="E147" s="8" t="s">
        <v>38</v>
      </c>
      <c r="F147" s="8" t="s">
        <v>514</v>
      </c>
      <c r="G147" s="8" t="s">
        <v>662</v>
      </c>
      <c r="H147" s="8" t="s">
        <v>733</v>
      </c>
      <c r="I147" s="8" t="s">
        <v>41</v>
      </c>
      <c r="J147" s="8" t="s">
        <v>662</v>
      </c>
      <c r="K147" s="28">
        <v>45717</v>
      </c>
      <c r="L147" s="28">
        <v>45985</v>
      </c>
      <c r="M147" s="8" t="s">
        <v>518</v>
      </c>
      <c r="N147" s="8" t="s">
        <v>734</v>
      </c>
      <c r="O147" s="8" t="s">
        <v>735</v>
      </c>
      <c r="P147" s="8" t="s">
        <v>736</v>
      </c>
      <c r="Q147" s="10">
        <v>13</v>
      </c>
      <c r="R147" s="10">
        <v>13</v>
      </c>
      <c r="S147" s="10"/>
      <c r="T147" s="8" t="s">
        <v>737</v>
      </c>
      <c r="U147" s="8" t="s">
        <v>568</v>
      </c>
      <c r="V147" s="8">
        <v>1</v>
      </c>
      <c r="W147" s="8">
        <v>555</v>
      </c>
      <c r="X147" s="8">
        <v>1415</v>
      </c>
      <c r="Y147" s="8">
        <v>0</v>
      </c>
      <c r="Z147" s="8">
        <v>122</v>
      </c>
      <c r="AA147" s="8">
        <v>354</v>
      </c>
      <c r="AB147" s="7"/>
    </row>
    <row r="148" s="2" customFormat="true" ht="57" spans="1:28">
      <c r="A148" s="7">
        <v>143</v>
      </c>
      <c r="B148" s="8" t="s">
        <v>35</v>
      </c>
      <c r="C148" s="8" t="s">
        <v>36</v>
      </c>
      <c r="D148" s="8" t="s">
        <v>37</v>
      </c>
      <c r="E148" s="8" t="s">
        <v>38</v>
      </c>
      <c r="F148" s="8" t="s">
        <v>738</v>
      </c>
      <c r="G148" s="8" t="s">
        <v>739</v>
      </c>
      <c r="H148" s="8" t="s">
        <v>740</v>
      </c>
      <c r="I148" s="8" t="s">
        <v>380</v>
      </c>
      <c r="J148" s="8" t="s">
        <v>741</v>
      </c>
      <c r="K148" s="51">
        <v>45748</v>
      </c>
      <c r="L148" s="51">
        <v>45962</v>
      </c>
      <c r="M148" s="8" t="s">
        <v>742</v>
      </c>
      <c r="N148" s="8" t="s">
        <v>739</v>
      </c>
      <c r="O148" s="8" t="s">
        <v>743</v>
      </c>
      <c r="P148" s="8" t="s">
        <v>744</v>
      </c>
      <c r="Q148" s="10">
        <v>45</v>
      </c>
      <c r="R148" s="10">
        <v>45</v>
      </c>
      <c r="S148" s="10">
        <f t="shared" ref="S148:S163" si="4">Q148-R148</f>
        <v>0</v>
      </c>
      <c r="T148" s="8" t="s">
        <v>745</v>
      </c>
      <c r="U148" s="8" t="s">
        <v>76</v>
      </c>
      <c r="V148" s="8">
        <v>1</v>
      </c>
      <c r="W148" s="8" t="s">
        <v>746</v>
      </c>
      <c r="X148" s="8" t="s">
        <v>747</v>
      </c>
      <c r="Y148" s="8">
        <v>0</v>
      </c>
      <c r="Z148" s="8" t="s">
        <v>748</v>
      </c>
      <c r="AA148" s="8" t="s">
        <v>749</v>
      </c>
      <c r="AB148" s="7"/>
    </row>
    <row r="149" s="2" customFormat="true" ht="42.75" spans="1:28">
      <c r="A149" s="7">
        <v>144</v>
      </c>
      <c r="B149" s="8" t="s">
        <v>35</v>
      </c>
      <c r="C149" s="8" t="s">
        <v>36</v>
      </c>
      <c r="D149" s="8" t="s">
        <v>417</v>
      </c>
      <c r="E149" s="8" t="s">
        <v>38</v>
      </c>
      <c r="F149" s="8" t="s">
        <v>738</v>
      </c>
      <c r="G149" s="8" t="s">
        <v>750</v>
      </c>
      <c r="H149" s="8" t="s">
        <v>751</v>
      </c>
      <c r="I149" s="8" t="s">
        <v>41</v>
      </c>
      <c r="J149" s="8" t="s">
        <v>752</v>
      </c>
      <c r="K149" s="51">
        <v>45748</v>
      </c>
      <c r="L149" s="51">
        <v>45962</v>
      </c>
      <c r="M149" s="8" t="s">
        <v>742</v>
      </c>
      <c r="N149" s="8" t="s">
        <v>750</v>
      </c>
      <c r="O149" s="8" t="s">
        <v>753</v>
      </c>
      <c r="P149" s="8" t="s">
        <v>754</v>
      </c>
      <c r="Q149" s="10">
        <v>10</v>
      </c>
      <c r="R149" s="10">
        <v>10</v>
      </c>
      <c r="S149" s="10">
        <f t="shared" si="4"/>
        <v>0</v>
      </c>
      <c r="T149" s="8" t="s">
        <v>745</v>
      </c>
      <c r="U149" s="8" t="s">
        <v>76</v>
      </c>
      <c r="V149" s="8">
        <v>1</v>
      </c>
      <c r="W149" s="8" t="s">
        <v>755</v>
      </c>
      <c r="X149" s="8" t="s">
        <v>756</v>
      </c>
      <c r="Y149" s="8">
        <v>0</v>
      </c>
      <c r="Z149" s="8" t="s">
        <v>757</v>
      </c>
      <c r="AA149" s="8" t="s">
        <v>758</v>
      </c>
      <c r="AB149" s="7"/>
    </row>
    <row r="150" s="2" customFormat="true" ht="28.5" spans="1:28">
      <c r="A150" s="7">
        <v>145</v>
      </c>
      <c r="B150" s="8" t="s">
        <v>35</v>
      </c>
      <c r="C150" s="8" t="s">
        <v>63</v>
      </c>
      <c r="D150" s="8" t="s">
        <v>759</v>
      </c>
      <c r="E150" s="8" t="s">
        <v>38</v>
      </c>
      <c r="F150" s="8" t="s">
        <v>738</v>
      </c>
      <c r="G150" s="8" t="s">
        <v>760</v>
      </c>
      <c r="H150" s="8" t="s">
        <v>761</v>
      </c>
      <c r="I150" s="8" t="s">
        <v>41</v>
      </c>
      <c r="J150" s="8" t="s">
        <v>760</v>
      </c>
      <c r="K150" s="51">
        <v>45748</v>
      </c>
      <c r="L150" s="51">
        <v>45962</v>
      </c>
      <c r="M150" s="8" t="s">
        <v>742</v>
      </c>
      <c r="N150" s="8" t="s">
        <v>760</v>
      </c>
      <c r="O150" s="8" t="s">
        <v>762</v>
      </c>
      <c r="P150" s="8" t="s">
        <v>763</v>
      </c>
      <c r="Q150" s="10">
        <v>45</v>
      </c>
      <c r="R150" s="10">
        <v>45</v>
      </c>
      <c r="S150" s="10">
        <f t="shared" si="4"/>
        <v>0</v>
      </c>
      <c r="T150" s="8" t="s">
        <v>764</v>
      </c>
      <c r="U150" s="8" t="s">
        <v>76</v>
      </c>
      <c r="V150" s="8">
        <v>1</v>
      </c>
      <c r="W150" s="8" t="s">
        <v>765</v>
      </c>
      <c r="X150" s="8" t="s">
        <v>766</v>
      </c>
      <c r="Y150" s="8">
        <v>1</v>
      </c>
      <c r="Z150" s="8" t="s">
        <v>767</v>
      </c>
      <c r="AA150" s="8" t="s">
        <v>768</v>
      </c>
      <c r="AB150" s="7"/>
    </row>
    <row r="151" s="2" customFormat="true" ht="42.75" spans="1:28">
      <c r="A151" s="7">
        <v>146</v>
      </c>
      <c r="B151" s="8" t="s">
        <v>35</v>
      </c>
      <c r="C151" s="8" t="s">
        <v>36</v>
      </c>
      <c r="D151" s="8" t="s">
        <v>417</v>
      </c>
      <c r="E151" s="8" t="s">
        <v>38</v>
      </c>
      <c r="F151" s="8" t="s">
        <v>738</v>
      </c>
      <c r="G151" s="8" t="s">
        <v>769</v>
      </c>
      <c r="H151" s="8" t="s">
        <v>770</v>
      </c>
      <c r="I151" s="8" t="s">
        <v>41</v>
      </c>
      <c r="J151" s="8" t="s">
        <v>771</v>
      </c>
      <c r="K151" s="51">
        <v>45748</v>
      </c>
      <c r="L151" s="51">
        <v>45962</v>
      </c>
      <c r="M151" s="8" t="s">
        <v>742</v>
      </c>
      <c r="N151" s="8" t="s">
        <v>769</v>
      </c>
      <c r="O151" s="8" t="s">
        <v>772</v>
      </c>
      <c r="P151" s="8" t="s">
        <v>773</v>
      </c>
      <c r="Q151" s="10">
        <v>90</v>
      </c>
      <c r="R151" s="10">
        <v>90</v>
      </c>
      <c r="S151" s="10">
        <f t="shared" si="4"/>
        <v>0</v>
      </c>
      <c r="T151" s="8" t="s">
        <v>745</v>
      </c>
      <c r="U151" s="8" t="s">
        <v>76</v>
      </c>
      <c r="V151" s="8">
        <v>1</v>
      </c>
      <c r="W151" s="8" t="s">
        <v>774</v>
      </c>
      <c r="X151" s="8" t="s">
        <v>775</v>
      </c>
      <c r="Y151" s="8">
        <v>0</v>
      </c>
      <c r="Z151" s="8" t="s">
        <v>776</v>
      </c>
      <c r="AA151" s="8" t="s">
        <v>777</v>
      </c>
      <c r="AB151" s="7"/>
    </row>
    <row r="152" s="2" customFormat="true" ht="42.75" spans="1:28">
      <c r="A152" s="7">
        <v>147</v>
      </c>
      <c r="B152" s="8" t="s">
        <v>35</v>
      </c>
      <c r="C152" s="8" t="s">
        <v>63</v>
      </c>
      <c r="D152" s="8" t="s">
        <v>759</v>
      </c>
      <c r="E152" s="8" t="s">
        <v>38</v>
      </c>
      <c r="F152" s="8" t="s">
        <v>738</v>
      </c>
      <c r="G152" s="8" t="s">
        <v>778</v>
      </c>
      <c r="H152" s="8" t="s">
        <v>779</v>
      </c>
      <c r="I152" s="8" t="s">
        <v>41</v>
      </c>
      <c r="J152" s="8" t="s">
        <v>780</v>
      </c>
      <c r="K152" s="51">
        <v>45748</v>
      </c>
      <c r="L152" s="51">
        <v>45962</v>
      </c>
      <c r="M152" s="8" t="s">
        <v>742</v>
      </c>
      <c r="N152" s="8" t="s">
        <v>778</v>
      </c>
      <c r="O152" s="8" t="s">
        <v>781</v>
      </c>
      <c r="P152" s="8" t="s">
        <v>782</v>
      </c>
      <c r="Q152" s="10">
        <v>70</v>
      </c>
      <c r="R152" s="10">
        <v>70</v>
      </c>
      <c r="S152" s="10">
        <f t="shared" si="4"/>
        <v>0</v>
      </c>
      <c r="T152" s="8" t="s">
        <v>745</v>
      </c>
      <c r="U152" s="8" t="s">
        <v>76</v>
      </c>
      <c r="V152" s="8">
        <v>1</v>
      </c>
      <c r="W152" s="8" t="s">
        <v>783</v>
      </c>
      <c r="X152" s="8" t="s">
        <v>784</v>
      </c>
      <c r="Y152" s="8">
        <v>0</v>
      </c>
      <c r="Z152" s="8" t="s">
        <v>785</v>
      </c>
      <c r="AA152" s="8" t="s">
        <v>786</v>
      </c>
      <c r="AB152" s="7"/>
    </row>
    <row r="153" s="2" customFormat="true" ht="28.5" spans="1:28">
      <c r="A153" s="7">
        <v>148</v>
      </c>
      <c r="B153" s="8" t="s">
        <v>69</v>
      </c>
      <c r="C153" s="8" t="s">
        <v>116</v>
      </c>
      <c r="D153" s="8" t="s">
        <v>198</v>
      </c>
      <c r="E153" s="8" t="s">
        <v>38</v>
      </c>
      <c r="F153" s="8" t="s">
        <v>738</v>
      </c>
      <c r="G153" s="8" t="s">
        <v>787</v>
      </c>
      <c r="H153" s="8" t="s">
        <v>788</v>
      </c>
      <c r="I153" s="8" t="s">
        <v>41</v>
      </c>
      <c r="J153" s="8" t="s">
        <v>787</v>
      </c>
      <c r="K153" s="51">
        <v>45748</v>
      </c>
      <c r="L153" s="51">
        <v>45962</v>
      </c>
      <c r="M153" s="8" t="s">
        <v>742</v>
      </c>
      <c r="N153" s="8" t="s">
        <v>787</v>
      </c>
      <c r="O153" s="8" t="s">
        <v>789</v>
      </c>
      <c r="P153" s="8" t="s">
        <v>790</v>
      </c>
      <c r="Q153" s="10">
        <v>20</v>
      </c>
      <c r="R153" s="10">
        <v>20</v>
      </c>
      <c r="S153" s="10">
        <f t="shared" si="4"/>
        <v>0</v>
      </c>
      <c r="T153" s="8" t="s">
        <v>745</v>
      </c>
      <c r="U153" s="8" t="s">
        <v>76</v>
      </c>
      <c r="V153" s="8">
        <v>1</v>
      </c>
      <c r="W153" s="8" t="s">
        <v>791</v>
      </c>
      <c r="X153" s="8" t="s">
        <v>792</v>
      </c>
      <c r="Y153" s="8">
        <v>0</v>
      </c>
      <c r="Z153" s="8" t="s">
        <v>765</v>
      </c>
      <c r="AA153" s="8" t="s">
        <v>793</v>
      </c>
      <c r="AB153" s="7"/>
    </row>
    <row r="154" s="2" customFormat="true" ht="28.5" spans="1:28">
      <c r="A154" s="7">
        <v>149</v>
      </c>
      <c r="B154" s="8" t="s">
        <v>69</v>
      </c>
      <c r="C154" s="8" t="s">
        <v>116</v>
      </c>
      <c r="D154" s="8" t="s">
        <v>117</v>
      </c>
      <c r="E154" s="8" t="s">
        <v>38</v>
      </c>
      <c r="F154" s="8" t="s">
        <v>738</v>
      </c>
      <c r="G154" s="8" t="s">
        <v>760</v>
      </c>
      <c r="H154" s="8" t="s">
        <v>794</v>
      </c>
      <c r="I154" s="8" t="s">
        <v>795</v>
      </c>
      <c r="J154" s="8" t="s">
        <v>796</v>
      </c>
      <c r="K154" s="51">
        <v>45748</v>
      </c>
      <c r="L154" s="51">
        <v>45962</v>
      </c>
      <c r="M154" s="8" t="s">
        <v>742</v>
      </c>
      <c r="N154" s="8" t="s">
        <v>760</v>
      </c>
      <c r="O154" s="8" t="s">
        <v>762</v>
      </c>
      <c r="P154" s="8" t="s">
        <v>797</v>
      </c>
      <c r="Q154" s="10">
        <v>20</v>
      </c>
      <c r="R154" s="10">
        <v>20</v>
      </c>
      <c r="S154" s="10">
        <f t="shared" si="4"/>
        <v>0</v>
      </c>
      <c r="T154" s="8" t="s">
        <v>798</v>
      </c>
      <c r="U154" s="8" t="s">
        <v>180</v>
      </c>
      <c r="V154" s="8">
        <v>1</v>
      </c>
      <c r="W154" s="8" t="s">
        <v>799</v>
      </c>
      <c r="X154" s="8" t="s">
        <v>800</v>
      </c>
      <c r="Y154" s="8">
        <v>1</v>
      </c>
      <c r="Z154" s="8" t="s">
        <v>801</v>
      </c>
      <c r="AA154" s="8" t="s">
        <v>802</v>
      </c>
      <c r="AB154" s="7"/>
    </row>
    <row r="155" s="2" customFormat="true" ht="28.5" spans="1:28">
      <c r="A155" s="7">
        <v>150</v>
      </c>
      <c r="B155" s="8" t="s">
        <v>35</v>
      </c>
      <c r="C155" s="8" t="s">
        <v>52</v>
      </c>
      <c r="D155" s="8" t="s">
        <v>587</v>
      </c>
      <c r="E155" s="8" t="s">
        <v>38</v>
      </c>
      <c r="F155" s="8" t="s">
        <v>738</v>
      </c>
      <c r="G155" s="8" t="s">
        <v>803</v>
      </c>
      <c r="H155" s="8" t="s">
        <v>804</v>
      </c>
      <c r="I155" s="8" t="s">
        <v>805</v>
      </c>
      <c r="J155" s="8" t="s">
        <v>806</v>
      </c>
      <c r="K155" s="51">
        <v>45748</v>
      </c>
      <c r="L155" s="51">
        <v>45962</v>
      </c>
      <c r="M155" s="8" t="s">
        <v>742</v>
      </c>
      <c r="N155" s="8" t="s">
        <v>803</v>
      </c>
      <c r="O155" s="8" t="s">
        <v>807</v>
      </c>
      <c r="P155" s="8" t="s">
        <v>808</v>
      </c>
      <c r="Q155" s="10">
        <v>70</v>
      </c>
      <c r="R155" s="10">
        <v>70</v>
      </c>
      <c r="S155" s="10">
        <f t="shared" si="4"/>
        <v>0</v>
      </c>
      <c r="T155" s="8" t="s">
        <v>745</v>
      </c>
      <c r="U155" s="8" t="s">
        <v>76</v>
      </c>
      <c r="V155" s="8">
        <v>1</v>
      </c>
      <c r="W155" s="8" t="s">
        <v>809</v>
      </c>
      <c r="X155" s="8">
        <v>560</v>
      </c>
      <c r="Y155" s="8">
        <v>1</v>
      </c>
      <c r="Z155" s="8" t="s">
        <v>810</v>
      </c>
      <c r="AA155" s="8" t="s">
        <v>811</v>
      </c>
      <c r="AB155" s="7"/>
    </row>
    <row r="156" s="2" customFormat="true" ht="28.5" spans="1:28">
      <c r="A156" s="7">
        <v>151</v>
      </c>
      <c r="B156" s="8" t="s">
        <v>69</v>
      </c>
      <c r="C156" s="8" t="s">
        <v>116</v>
      </c>
      <c r="D156" s="8" t="s">
        <v>198</v>
      </c>
      <c r="E156" s="8" t="s">
        <v>38</v>
      </c>
      <c r="F156" s="8" t="s">
        <v>738</v>
      </c>
      <c r="G156" s="8" t="s">
        <v>812</v>
      </c>
      <c r="H156" s="8" t="s">
        <v>813</v>
      </c>
      <c r="I156" s="8" t="s">
        <v>41</v>
      </c>
      <c r="J156" s="8" t="s">
        <v>814</v>
      </c>
      <c r="K156" s="51">
        <v>45748</v>
      </c>
      <c r="L156" s="51">
        <v>45962</v>
      </c>
      <c r="M156" s="8" t="s">
        <v>742</v>
      </c>
      <c r="N156" s="8" t="s">
        <v>812</v>
      </c>
      <c r="O156" s="8" t="s">
        <v>815</v>
      </c>
      <c r="P156" s="8" t="s">
        <v>816</v>
      </c>
      <c r="Q156" s="10">
        <v>50</v>
      </c>
      <c r="R156" s="10">
        <v>50</v>
      </c>
      <c r="S156" s="10">
        <f t="shared" si="4"/>
        <v>0</v>
      </c>
      <c r="T156" s="8" t="s">
        <v>817</v>
      </c>
      <c r="U156" s="8" t="s">
        <v>180</v>
      </c>
      <c r="V156" s="8">
        <v>1</v>
      </c>
      <c r="W156" s="8" t="s">
        <v>818</v>
      </c>
      <c r="X156" s="8" t="s">
        <v>819</v>
      </c>
      <c r="Y156" s="8">
        <v>0</v>
      </c>
      <c r="Z156" s="8" t="s">
        <v>820</v>
      </c>
      <c r="AA156" s="8" t="s">
        <v>821</v>
      </c>
      <c r="AB156" s="7"/>
    </row>
    <row r="157" s="2" customFormat="true" ht="57" spans="1:28">
      <c r="A157" s="7">
        <v>152</v>
      </c>
      <c r="B157" s="8" t="s">
        <v>69</v>
      </c>
      <c r="C157" s="8" t="s">
        <v>116</v>
      </c>
      <c r="D157" s="8" t="s">
        <v>198</v>
      </c>
      <c r="E157" s="8" t="s">
        <v>199</v>
      </c>
      <c r="F157" s="8" t="s">
        <v>738</v>
      </c>
      <c r="G157" s="8" t="s">
        <v>750</v>
      </c>
      <c r="H157" s="8" t="s">
        <v>822</v>
      </c>
      <c r="I157" s="8" t="s">
        <v>41</v>
      </c>
      <c r="J157" s="8" t="s">
        <v>823</v>
      </c>
      <c r="K157" s="51">
        <v>45748</v>
      </c>
      <c r="L157" s="51">
        <v>45962</v>
      </c>
      <c r="M157" s="8" t="s">
        <v>742</v>
      </c>
      <c r="N157" s="8" t="s">
        <v>750</v>
      </c>
      <c r="O157" s="8" t="s">
        <v>753</v>
      </c>
      <c r="P157" s="8" t="s">
        <v>824</v>
      </c>
      <c r="Q157" s="10">
        <v>20</v>
      </c>
      <c r="R157" s="10">
        <v>20</v>
      </c>
      <c r="S157" s="10">
        <f t="shared" si="4"/>
        <v>0</v>
      </c>
      <c r="T157" s="8" t="s">
        <v>825</v>
      </c>
      <c r="U157" s="8" t="s">
        <v>180</v>
      </c>
      <c r="V157" s="8">
        <v>1</v>
      </c>
      <c r="W157" s="8" t="s">
        <v>826</v>
      </c>
      <c r="X157" s="8" t="s">
        <v>827</v>
      </c>
      <c r="Y157" s="8">
        <v>0</v>
      </c>
      <c r="Z157" s="8" t="s">
        <v>810</v>
      </c>
      <c r="AA157" s="8" t="s">
        <v>828</v>
      </c>
      <c r="AB157" s="7"/>
    </row>
    <row r="158" s="2" customFormat="true" ht="28.5" spans="1:28">
      <c r="A158" s="7">
        <v>153</v>
      </c>
      <c r="B158" s="8" t="s">
        <v>69</v>
      </c>
      <c r="C158" s="8" t="s">
        <v>116</v>
      </c>
      <c r="D158" s="8" t="s">
        <v>198</v>
      </c>
      <c r="E158" s="8" t="s">
        <v>199</v>
      </c>
      <c r="F158" s="8" t="s">
        <v>738</v>
      </c>
      <c r="G158" s="8" t="s">
        <v>829</v>
      </c>
      <c r="H158" s="8" t="s">
        <v>830</v>
      </c>
      <c r="I158" s="8" t="s">
        <v>41</v>
      </c>
      <c r="J158" s="8" t="s">
        <v>829</v>
      </c>
      <c r="K158" s="51">
        <v>45748</v>
      </c>
      <c r="L158" s="51">
        <v>45962</v>
      </c>
      <c r="M158" s="8" t="s">
        <v>742</v>
      </c>
      <c r="N158" s="8" t="s">
        <v>829</v>
      </c>
      <c r="O158" s="8" t="s">
        <v>831</v>
      </c>
      <c r="P158" s="8" t="s">
        <v>832</v>
      </c>
      <c r="Q158" s="10">
        <v>35</v>
      </c>
      <c r="R158" s="10">
        <v>35</v>
      </c>
      <c r="S158" s="10">
        <f t="shared" si="4"/>
        <v>0</v>
      </c>
      <c r="T158" s="8" t="s">
        <v>833</v>
      </c>
      <c r="U158" s="8" t="s">
        <v>180</v>
      </c>
      <c r="V158" s="8">
        <v>1</v>
      </c>
      <c r="W158" s="8" t="s">
        <v>834</v>
      </c>
      <c r="X158" s="8" t="s">
        <v>835</v>
      </c>
      <c r="Y158" s="8">
        <v>0</v>
      </c>
      <c r="Z158" s="8" t="s">
        <v>836</v>
      </c>
      <c r="AA158" s="8" t="s">
        <v>811</v>
      </c>
      <c r="AB158" s="7"/>
    </row>
    <row r="159" s="2" customFormat="true" ht="42.75" spans="1:28">
      <c r="A159" s="7">
        <v>154</v>
      </c>
      <c r="B159" s="8" t="s">
        <v>69</v>
      </c>
      <c r="C159" s="8" t="s">
        <v>116</v>
      </c>
      <c r="D159" s="8" t="s">
        <v>198</v>
      </c>
      <c r="E159" s="8" t="s">
        <v>199</v>
      </c>
      <c r="F159" s="8" t="s">
        <v>738</v>
      </c>
      <c r="G159" s="8" t="s">
        <v>778</v>
      </c>
      <c r="H159" s="8" t="s">
        <v>837</v>
      </c>
      <c r="I159" s="8" t="s">
        <v>41</v>
      </c>
      <c r="J159" s="8" t="s">
        <v>838</v>
      </c>
      <c r="K159" s="51">
        <v>45748</v>
      </c>
      <c r="L159" s="51">
        <v>45962</v>
      </c>
      <c r="M159" s="8" t="s">
        <v>742</v>
      </c>
      <c r="N159" s="8" t="s">
        <v>778</v>
      </c>
      <c r="O159" s="8" t="s">
        <v>781</v>
      </c>
      <c r="P159" s="8" t="s">
        <v>839</v>
      </c>
      <c r="Q159" s="10">
        <v>20</v>
      </c>
      <c r="R159" s="10">
        <v>20</v>
      </c>
      <c r="S159" s="10">
        <f t="shared" si="4"/>
        <v>0</v>
      </c>
      <c r="T159" s="8" t="s">
        <v>825</v>
      </c>
      <c r="U159" s="8" t="s">
        <v>180</v>
      </c>
      <c r="V159" s="8">
        <v>1</v>
      </c>
      <c r="W159" s="8" t="s">
        <v>840</v>
      </c>
      <c r="X159" s="8" t="s">
        <v>841</v>
      </c>
      <c r="Y159" s="8">
        <v>0</v>
      </c>
      <c r="Z159" s="8" t="s">
        <v>776</v>
      </c>
      <c r="AA159" s="8" t="s">
        <v>842</v>
      </c>
      <c r="AB159" s="7"/>
    </row>
    <row r="160" s="2" customFormat="true" ht="28.5" spans="1:28">
      <c r="A160" s="7">
        <v>155</v>
      </c>
      <c r="B160" s="8" t="s">
        <v>69</v>
      </c>
      <c r="C160" s="8" t="s">
        <v>116</v>
      </c>
      <c r="D160" s="8" t="s">
        <v>198</v>
      </c>
      <c r="E160" s="8" t="s">
        <v>199</v>
      </c>
      <c r="F160" s="8" t="s">
        <v>738</v>
      </c>
      <c r="G160" s="8" t="s">
        <v>787</v>
      </c>
      <c r="H160" s="8" t="s">
        <v>843</v>
      </c>
      <c r="I160" s="8" t="s">
        <v>41</v>
      </c>
      <c r="J160" s="8" t="s">
        <v>787</v>
      </c>
      <c r="K160" s="51">
        <v>45748</v>
      </c>
      <c r="L160" s="51">
        <v>45962</v>
      </c>
      <c r="M160" s="8" t="s">
        <v>742</v>
      </c>
      <c r="N160" s="8" t="s">
        <v>787</v>
      </c>
      <c r="O160" s="8" t="s">
        <v>789</v>
      </c>
      <c r="P160" s="8" t="s">
        <v>844</v>
      </c>
      <c r="Q160" s="10">
        <v>20</v>
      </c>
      <c r="R160" s="10">
        <v>20</v>
      </c>
      <c r="S160" s="10">
        <f t="shared" si="4"/>
        <v>0</v>
      </c>
      <c r="T160" s="8" t="s">
        <v>825</v>
      </c>
      <c r="U160" s="8" t="s">
        <v>180</v>
      </c>
      <c r="V160" s="8">
        <v>1</v>
      </c>
      <c r="W160" s="8" t="s">
        <v>845</v>
      </c>
      <c r="X160" s="8" t="s">
        <v>846</v>
      </c>
      <c r="Y160" s="8">
        <v>0</v>
      </c>
      <c r="Z160" s="8" t="s">
        <v>847</v>
      </c>
      <c r="AA160" s="8" t="s">
        <v>848</v>
      </c>
      <c r="AB160" s="7"/>
    </row>
    <row r="161" s="2" customFormat="true" ht="28.5" spans="1:28">
      <c r="A161" s="7">
        <v>156</v>
      </c>
      <c r="B161" s="8" t="s">
        <v>69</v>
      </c>
      <c r="C161" s="8" t="s">
        <v>116</v>
      </c>
      <c r="D161" s="8" t="s">
        <v>198</v>
      </c>
      <c r="E161" s="8" t="s">
        <v>199</v>
      </c>
      <c r="F161" s="8" t="s">
        <v>738</v>
      </c>
      <c r="G161" s="8" t="s">
        <v>849</v>
      </c>
      <c r="H161" s="8" t="s">
        <v>850</v>
      </c>
      <c r="I161" s="8" t="s">
        <v>41</v>
      </c>
      <c r="J161" s="8" t="s">
        <v>849</v>
      </c>
      <c r="K161" s="51">
        <v>45748</v>
      </c>
      <c r="L161" s="51">
        <v>45962</v>
      </c>
      <c r="M161" s="8" t="s">
        <v>742</v>
      </c>
      <c r="N161" s="8" t="s">
        <v>849</v>
      </c>
      <c r="O161" s="8" t="s">
        <v>851</v>
      </c>
      <c r="P161" s="8" t="s">
        <v>852</v>
      </c>
      <c r="Q161" s="10">
        <v>25</v>
      </c>
      <c r="R161" s="10">
        <v>25</v>
      </c>
      <c r="S161" s="10">
        <f t="shared" si="4"/>
        <v>0</v>
      </c>
      <c r="T161" s="8" t="s">
        <v>825</v>
      </c>
      <c r="U161" s="8" t="s">
        <v>180</v>
      </c>
      <c r="V161" s="8">
        <v>1</v>
      </c>
      <c r="W161" s="8" t="s">
        <v>853</v>
      </c>
      <c r="X161" s="8" t="s">
        <v>854</v>
      </c>
      <c r="Y161" s="8">
        <v>0</v>
      </c>
      <c r="Z161" s="8" t="s">
        <v>855</v>
      </c>
      <c r="AA161" s="8" t="s">
        <v>856</v>
      </c>
      <c r="AB161" s="7"/>
    </row>
    <row r="162" s="2" customFormat="true" ht="42.75" spans="1:28">
      <c r="A162" s="7">
        <v>157</v>
      </c>
      <c r="B162" s="8" t="s">
        <v>69</v>
      </c>
      <c r="C162" s="8" t="s">
        <v>116</v>
      </c>
      <c r="D162" s="8" t="s">
        <v>198</v>
      </c>
      <c r="E162" s="8" t="s">
        <v>857</v>
      </c>
      <c r="F162" s="8" t="s">
        <v>738</v>
      </c>
      <c r="G162" s="8" t="s">
        <v>739</v>
      </c>
      <c r="H162" s="8" t="s">
        <v>858</v>
      </c>
      <c r="I162" s="8" t="s">
        <v>41</v>
      </c>
      <c r="J162" s="8" t="s">
        <v>739</v>
      </c>
      <c r="K162" s="51">
        <v>45748</v>
      </c>
      <c r="L162" s="51">
        <v>45962</v>
      </c>
      <c r="M162" s="8" t="s">
        <v>742</v>
      </c>
      <c r="N162" s="8" t="s">
        <v>739</v>
      </c>
      <c r="O162" s="8" t="s">
        <v>743</v>
      </c>
      <c r="P162" s="8" t="s">
        <v>859</v>
      </c>
      <c r="Q162" s="10">
        <v>20</v>
      </c>
      <c r="R162" s="10">
        <v>20</v>
      </c>
      <c r="S162" s="10">
        <f t="shared" si="4"/>
        <v>0</v>
      </c>
      <c r="T162" s="8" t="s">
        <v>860</v>
      </c>
      <c r="U162" s="8" t="s">
        <v>180</v>
      </c>
      <c r="V162" s="8">
        <v>1</v>
      </c>
      <c r="W162" s="8" t="s">
        <v>855</v>
      </c>
      <c r="X162" s="8" t="s">
        <v>861</v>
      </c>
      <c r="Y162" s="8">
        <v>0</v>
      </c>
      <c r="Z162" s="8" t="s">
        <v>862</v>
      </c>
      <c r="AA162" s="8" t="s">
        <v>863</v>
      </c>
      <c r="AB162" s="7"/>
    </row>
    <row r="163" s="2" customFormat="true" ht="28.5" spans="1:28">
      <c r="A163" s="7">
        <v>158</v>
      </c>
      <c r="B163" s="8" t="s">
        <v>69</v>
      </c>
      <c r="C163" s="8" t="s">
        <v>116</v>
      </c>
      <c r="D163" s="8" t="s">
        <v>198</v>
      </c>
      <c r="E163" s="8" t="s">
        <v>199</v>
      </c>
      <c r="F163" s="8" t="s">
        <v>738</v>
      </c>
      <c r="G163" s="8" t="s">
        <v>760</v>
      </c>
      <c r="H163" s="8" t="s">
        <v>864</v>
      </c>
      <c r="I163" s="8" t="s">
        <v>41</v>
      </c>
      <c r="J163" s="8" t="s">
        <v>760</v>
      </c>
      <c r="K163" s="51">
        <v>45748</v>
      </c>
      <c r="L163" s="51">
        <v>45962</v>
      </c>
      <c r="M163" s="8" t="s">
        <v>742</v>
      </c>
      <c r="N163" s="8" t="s">
        <v>760</v>
      </c>
      <c r="O163" s="8" t="s">
        <v>762</v>
      </c>
      <c r="P163" s="8" t="s">
        <v>865</v>
      </c>
      <c r="Q163" s="10">
        <v>30</v>
      </c>
      <c r="R163" s="10">
        <v>30</v>
      </c>
      <c r="S163" s="10">
        <f t="shared" si="4"/>
        <v>0</v>
      </c>
      <c r="T163" s="8" t="s">
        <v>825</v>
      </c>
      <c r="U163" s="8" t="s">
        <v>180</v>
      </c>
      <c r="V163" s="8">
        <v>1</v>
      </c>
      <c r="W163" s="8" t="s">
        <v>757</v>
      </c>
      <c r="X163" s="8" t="s">
        <v>786</v>
      </c>
      <c r="Y163" s="8">
        <v>1</v>
      </c>
      <c r="Z163" s="8" t="s">
        <v>866</v>
      </c>
      <c r="AA163" s="8" t="s">
        <v>867</v>
      </c>
      <c r="AB163" s="7"/>
    </row>
    <row r="164" s="2" customFormat="true" ht="28.5" spans="1:28">
      <c r="A164" s="7">
        <v>159</v>
      </c>
      <c r="B164" s="8" t="s">
        <v>69</v>
      </c>
      <c r="C164" s="8" t="s">
        <v>116</v>
      </c>
      <c r="D164" s="8" t="s">
        <v>198</v>
      </c>
      <c r="E164" s="8" t="s">
        <v>199</v>
      </c>
      <c r="F164" s="8" t="s">
        <v>738</v>
      </c>
      <c r="G164" s="8" t="s">
        <v>739</v>
      </c>
      <c r="H164" s="8" t="s">
        <v>868</v>
      </c>
      <c r="I164" s="8" t="s">
        <v>869</v>
      </c>
      <c r="J164" s="8" t="s">
        <v>739</v>
      </c>
      <c r="K164" s="51">
        <v>45748</v>
      </c>
      <c r="L164" s="51">
        <v>45962</v>
      </c>
      <c r="M164" s="8" t="s">
        <v>742</v>
      </c>
      <c r="N164" s="8" t="s">
        <v>739</v>
      </c>
      <c r="O164" s="8" t="s">
        <v>743</v>
      </c>
      <c r="P164" s="8" t="s">
        <v>870</v>
      </c>
      <c r="Q164" s="10">
        <v>50</v>
      </c>
      <c r="R164" s="10">
        <v>50</v>
      </c>
      <c r="S164" s="10">
        <v>0</v>
      </c>
      <c r="T164" s="8" t="s">
        <v>825</v>
      </c>
      <c r="U164" s="8" t="s">
        <v>180</v>
      </c>
      <c r="V164" s="8">
        <v>1</v>
      </c>
      <c r="W164" s="8" t="s">
        <v>871</v>
      </c>
      <c r="X164" s="8" t="s">
        <v>872</v>
      </c>
      <c r="Y164" s="8">
        <v>0</v>
      </c>
      <c r="Z164" s="8" t="s">
        <v>757</v>
      </c>
      <c r="AA164" s="8" t="s">
        <v>873</v>
      </c>
      <c r="AB164" s="7"/>
    </row>
    <row r="165" s="2" customFormat="true" ht="28.5" spans="1:28">
      <c r="A165" s="7">
        <v>160</v>
      </c>
      <c r="B165" s="8" t="s">
        <v>35</v>
      </c>
      <c r="C165" s="8" t="s">
        <v>52</v>
      </c>
      <c r="D165" s="8" t="s">
        <v>587</v>
      </c>
      <c r="E165" s="8" t="s">
        <v>38</v>
      </c>
      <c r="F165" s="8" t="s">
        <v>738</v>
      </c>
      <c r="G165" s="8" t="s">
        <v>849</v>
      </c>
      <c r="H165" s="8" t="s">
        <v>874</v>
      </c>
      <c r="I165" s="8" t="s">
        <v>41</v>
      </c>
      <c r="J165" s="8" t="s">
        <v>849</v>
      </c>
      <c r="K165" s="51">
        <v>45748</v>
      </c>
      <c r="L165" s="51">
        <v>45962</v>
      </c>
      <c r="M165" s="8" t="s">
        <v>742</v>
      </c>
      <c r="N165" s="8" t="s">
        <v>849</v>
      </c>
      <c r="O165" s="8" t="s">
        <v>851</v>
      </c>
      <c r="P165" s="8" t="s">
        <v>875</v>
      </c>
      <c r="Q165" s="10">
        <v>300</v>
      </c>
      <c r="R165" s="10">
        <v>300</v>
      </c>
      <c r="S165" s="10">
        <v>0</v>
      </c>
      <c r="T165" s="8" t="s">
        <v>876</v>
      </c>
      <c r="U165" s="8" t="s">
        <v>180</v>
      </c>
      <c r="V165" s="31">
        <v>1</v>
      </c>
      <c r="W165" s="8" t="s">
        <v>877</v>
      </c>
      <c r="X165" s="8" t="s">
        <v>878</v>
      </c>
      <c r="Y165" s="10">
        <v>0</v>
      </c>
      <c r="Z165" s="25" t="s">
        <v>879</v>
      </c>
      <c r="AA165" s="8" t="s">
        <v>880</v>
      </c>
      <c r="AB165" s="7"/>
    </row>
    <row r="166" ht="71.25" spans="1:28">
      <c r="A166" s="7">
        <v>161</v>
      </c>
      <c r="B166" s="8" t="s">
        <v>35</v>
      </c>
      <c r="C166" s="10" t="s">
        <v>156</v>
      </c>
      <c r="D166" s="10" t="s">
        <v>455</v>
      </c>
      <c r="E166" s="8" t="s">
        <v>38</v>
      </c>
      <c r="F166" s="21" t="s">
        <v>881</v>
      </c>
      <c r="G166" s="34" t="s">
        <v>882</v>
      </c>
      <c r="H166" s="10" t="s">
        <v>883</v>
      </c>
      <c r="I166" s="10" t="s">
        <v>41</v>
      </c>
      <c r="J166" s="10" t="s">
        <v>882</v>
      </c>
      <c r="K166" s="25" t="s">
        <v>42</v>
      </c>
      <c r="L166" s="25" t="s">
        <v>218</v>
      </c>
      <c r="M166" s="8" t="s">
        <v>884</v>
      </c>
      <c r="N166" s="8" t="s">
        <v>884</v>
      </c>
      <c r="O166" s="10" t="s">
        <v>885</v>
      </c>
      <c r="P166" s="19" t="s">
        <v>886</v>
      </c>
      <c r="Q166" s="34">
        <v>100</v>
      </c>
      <c r="R166" s="34">
        <v>100</v>
      </c>
      <c r="S166" s="10">
        <v>0</v>
      </c>
      <c r="T166" s="10" t="s">
        <v>745</v>
      </c>
      <c r="U166" s="10" t="s">
        <v>155</v>
      </c>
      <c r="V166" s="10">
        <v>14</v>
      </c>
      <c r="W166" s="10">
        <v>1634</v>
      </c>
      <c r="X166" s="10">
        <v>5811</v>
      </c>
      <c r="Y166" s="10">
        <v>14</v>
      </c>
      <c r="Z166" s="10">
        <v>1588</v>
      </c>
      <c r="AA166" s="10">
        <v>5500</v>
      </c>
      <c r="AB166" s="7"/>
    </row>
    <row r="167" ht="57" spans="1:28">
      <c r="A167" s="7">
        <v>162</v>
      </c>
      <c r="B167" s="8" t="s">
        <v>35</v>
      </c>
      <c r="C167" s="10" t="s">
        <v>156</v>
      </c>
      <c r="D167" s="10" t="s">
        <v>293</v>
      </c>
      <c r="E167" s="8" t="s">
        <v>38</v>
      </c>
      <c r="F167" s="21" t="s">
        <v>881</v>
      </c>
      <c r="G167" s="34" t="s">
        <v>887</v>
      </c>
      <c r="H167" s="10" t="s">
        <v>888</v>
      </c>
      <c r="I167" s="10" t="s">
        <v>41</v>
      </c>
      <c r="J167" s="10" t="s">
        <v>887</v>
      </c>
      <c r="K167" s="25" t="s">
        <v>42</v>
      </c>
      <c r="L167" s="25" t="s">
        <v>105</v>
      </c>
      <c r="M167" s="8" t="s">
        <v>884</v>
      </c>
      <c r="N167" s="8" t="s">
        <v>884</v>
      </c>
      <c r="O167" s="10" t="s">
        <v>889</v>
      </c>
      <c r="P167" s="19" t="s">
        <v>890</v>
      </c>
      <c r="Q167" s="34">
        <v>50</v>
      </c>
      <c r="R167" s="34">
        <v>50</v>
      </c>
      <c r="S167" s="10">
        <v>0</v>
      </c>
      <c r="T167" s="10" t="s">
        <v>745</v>
      </c>
      <c r="U167" s="10" t="s">
        <v>164</v>
      </c>
      <c r="V167" s="10">
        <v>1</v>
      </c>
      <c r="W167" s="10">
        <v>131</v>
      </c>
      <c r="X167" s="10">
        <v>503</v>
      </c>
      <c r="Y167" s="10">
        <v>1</v>
      </c>
      <c r="Z167" s="10">
        <v>121</v>
      </c>
      <c r="AA167" s="10">
        <v>490</v>
      </c>
      <c r="AB167" s="7"/>
    </row>
    <row r="168" ht="71.25" spans="1:28">
      <c r="A168" s="7">
        <v>163</v>
      </c>
      <c r="B168" s="8" t="s">
        <v>35</v>
      </c>
      <c r="C168" s="10" t="s">
        <v>52</v>
      </c>
      <c r="D168" s="10" t="s">
        <v>53</v>
      </c>
      <c r="E168" s="8" t="s">
        <v>38</v>
      </c>
      <c r="F168" s="21" t="s">
        <v>881</v>
      </c>
      <c r="G168" s="34" t="s">
        <v>891</v>
      </c>
      <c r="H168" s="10" t="s">
        <v>892</v>
      </c>
      <c r="I168" s="10" t="s">
        <v>41</v>
      </c>
      <c r="J168" s="10" t="s">
        <v>891</v>
      </c>
      <c r="K168" s="62" t="s">
        <v>42</v>
      </c>
      <c r="L168" s="62" t="s">
        <v>189</v>
      </c>
      <c r="M168" s="8" t="s">
        <v>884</v>
      </c>
      <c r="N168" s="8" t="s">
        <v>884</v>
      </c>
      <c r="O168" s="10" t="s">
        <v>893</v>
      </c>
      <c r="P168" s="19" t="s">
        <v>894</v>
      </c>
      <c r="Q168" s="34">
        <v>50</v>
      </c>
      <c r="R168" s="34">
        <v>50</v>
      </c>
      <c r="S168" s="10">
        <v>0</v>
      </c>
      <c r="T168" s="10" t="s">
        <v>764</v>
      </c>
      <c r="U168" s="10" t="s">
        <v>164</v>
      </c>
      <c r="V168" s="10">
        <v>1</v>
      </c>
      <c r="W168" s="10">
        <v>72</v>
      </c>
      <c r="X168" s="10">
        <v>229</v>
      </c>
      <c r="Y168" s="10">
        <v>1</v>
      </c>
      <c r="Z168" s="10">
        <v>68</v>
      </c>
      <c r="AA168" s="10">
        <v>210</v>
      </c>
      <c r="AB168" s="7"/>
    </row>
    <row r="169" ht="28.5" spans="1:28">
      <c r="A169" s="7">
        <v>164</v>
      </c>
      <c r="B169" s="8" t="s">
        <v>35</v>
      </c>
      <c r="C169" s="10" t="s">
        <v>36</v>
      </c>
      <c r="D169" s="10" t="s">
        <v>37</v>
      </c>
      <c r="E169" s="8" t="s">
        <v>38</v>
      </c>
      <c r="F169" s="21" t="s">
        <v>881</v>
      </c>
      <c r="G169" s="19" t="s">
        <v>895</v>
      </c>
      <c r="H169" s="19" t="s">
        <v>896</v>
      </c>
      <c r="I169" s="10" t="s">
        <v>41</v>
      </c>
      <c r="J169" s="10" t="s">
        <v>895</v>
      </c>
      <c r="K169" s="24" t="s">
        <v>302</v>
      </c>
      <c r="L169" s="24" t="s">
        <v>152</v>
      </c>
      <c r="M169" s="8" t="s">
        <v>884</v>
      </c>
      <c r="N169" s="8" t="s">
        <v>884</v>
      </c>
      <c r="O169" s="10" t="s">
        <v>897</v>
      </c>
      <c r="P169" s="19" t="s">
        <v>898</v>
      </c>
      <c r="Q169" s="19">
        <v>100</v>
      </c>
      <c r="R169" s="19">
        <v>100</v>
      </c>
      <c r="S169" s="10">
        <v>0</v>
      </c>
      <c r="T169" s="10" t="s">
        <v>745</v>
      </c>
      <c r="U169" s="10" t="s">
        <v>164</v>
      </c>
      <c r="V169" s="10">
        <v>1</v>
      </c>
      <c r="W169" s="10">
        <v>1634</v>
      </c>
      <c r="X169" s="10">
        <v>5811</v>
      </c>
      <c r="Y169" s="10">
        <v>1</v>
      </c>
      <c r="Z169" s="10">
        <v>1458</v>
      </c>
      <c r="AA169" s="10">
        <v>4920</v>
      </c>
      <c r="AB169" s="7"/>
    </row>
    <row r="170" ht="42.75" spans="1:28">
      <c r="A170" s="7">
        <v>165</v>
      </c>
      <c r="B170" s="8" t="s">
        <v>35</v>
      </c>
      <c r="C170" s="10" t="s">
        <v>156</v>
      </c>
      <c r="D170" s="10" t="s">
        <v>157</v>
      </c>
      <c r="E170" s="8" t="s">
        <v>38</v>
      </c>
      <c r="F170" s="21" t="s">
        <v>881</v>
      </c>
      <c r="G170" s="19" t="s">
        <v>895</v>
      </c>
      <c r="H170" s="19" t="s">
        <v>899</v>
      </c>
      <c r="I170" s="10" t="s">
        <v>41</v>
      </c>
      <c r="J170" s="10" t="s">
        <v>895</v>
      </c>
      <c r="K170" s="62" t="s">
        <v>142</v>
      </c>
      <c r="L170" s="27" t="s">
        <v>189</v>
      </c>
      <c r="M170" s="8" t="s">
        <v>884</v>
      </c>
      <c r="N170" s="8" t="s">
        <v>884</v>
      </c>
      <c r="O170" s="10" t="s">
        <v>897</v>
      </c>
      <c r="P170" s="19" t="s">
        <v>900</v>
      </c>
      <c r="Q170" s="19">
        <v>80</v>
      </c>
      <c r="R170" s="19">
        <v>80</v>
      </c>
      <c r="S170" s="10">
        <v>0</v>
      </c>
      <c r="T170" s="10" t="s">
        <v>745</v>
      </c>
      <c r="U170" s="10" t="s">
        <v>164</v>
      </c>
      <c r="V170" s="10">
        <v>1</v>
      </c>
      <c r="W170" s="10">
        <v>196</v>
      </c>
      <c r="X170" s="10">
        <v>699</v>
      </c>
      <c r="Y170" s="10">
        <v>1</v>
      </c>
      <c r="Z170" s="10">
        <v>181</v>
      </c>
      <c r="AA170" s="10">
        <v>501</v>
      </c>
      <c r="AB170" s="7"/>
    </row>
    <row r="171" ht="28.5" spans="1:28">
      <c r="A171" s="7">
        <v>166</v>
      </c>
      <c r="B171" s="8" t="s">
        <v>69</v>
      </c>
      <c r="C171" s="10" t="s">
        <v>116</v>
      </c>
      <c r="D171" s="10" t="s">
        <v>198</v>
      </c>
      <c r="E171" s="8" t="s">
        <v>38</v>
      </c>
      <c r="F171" s="21" t="s">
        <v>881</v>
      </c>
      <c r="G171" s="19" t="s">
        <v>901</v>
      </c>
      <c r="H171" s="10" t="s">
        <v>902</v>
      </c>
      <c r="I171" s="10" t="s">
        <v>41</v>
      </c>
      <c r="J171" s="10" t="s">
        <v>901</v>
      </c>
      <c r="K171" s="24" t="s">
        <v>42</v>
      </c>
      <c r="L171" s="27" t="s">
        <v>218</v>
      </c>
      <c r="M171" s="8" t="s">
        <v>884</v>
      </c>
      <c r="N171" s="8" t="s">
        <v>884</v>
      </c>
      <c r="O171" s="10" t="s">
        <v>903</v>
      </c>
      <c r="P171" s="19" t="s">
        <v>904</v>
      </c>
      <c r="Q171" s="19">
        <v>50</v>
      </c>
      <c r="R171" s="19">
        <v>50</v>
      </c>
      <c r="S171" s="10">
        <v>0</v>
      </c>
      <c r="T171" s="10" t="s">
        <v>745</v>
      </c>
      <c r="U171" s="10" t="s">
        <v>313</v>
      </c>
      <c r="V171" s="10">
        <v>1</v>
      </c>
      <c r="W171" s="10">
        <v>1634</v>
      </c>
      <c r="X171" s="10">
        <v>5811</v>
      </c>
      <c r="Y171" s="10">
        <v>1</v>
      </c>
      <c r="Z171" s="10">
        <v>1588</v>
      </c>
      <c r="AA171" s="10">
        <v>5500</v>
      </c>
      <c r="AB171" s="7"/>
    </row>
    <row r="172" ht="28.5" spans="1:28">
      <c r="A172" s="7">
        <v>167</v>
      </c>
      <c r="B172" s="8" t="s">
        <v>69</v>
      </c>
      <c r="C172" s="10" t="s">
        <v>116</v>
      </c>
      <c r="D172" s="10" t="s">
        <v>198</v>
      </c>
      <c r="E172" s="8" t="s">
        <v>38</v>
      </c>
      <c r="F172" s="21" t="s">
        <v>881</v>
      </c>
      <c r="G172" s="19" t="s">
        <v>905</v>
      </c>
      <c r="H172" s="10" t="s">
        <v>906</v>
      </c>
      <c r="I172" s="10" t="s">
        <v>41</v>
      </c>
      <c r="J172" s="10" t="s">
        <v>905</v>
      </c>
      <c r="K172" s="24" t="s">
        <v>42</v>
      </c>
      <c r="L172" s="25" t="s">
        <v>105</v>
      </c>
      <c r="M172" s="8" t="s">
        <v>884</v>
      </c>
      <c r="N172" s="8" t="s">
        <v>884</v>
      </c>
      <c r="O172" s="10" t="s">
        <v>907</v>
      </c>
      <c r="P172" s="19" t="s">
        <v>908</v>
      </c>
      <c r="Q172" s="19">
        <v>45</v>
      </c>
      <c r="R172" s="19">
        <v>45</v>
      </c>
      <c r="S172" s="10">
        <v>0</v>
      </c>
      <c r="T172" s="10" t="s">
        <v>798</v>
      </c>
      <c r="U172" s="10" t="s">
        <v>313</v>
      </c>
      <c r="V172" s="10">
        <v>1</v>
      </c>
      <c r="W172" s="10">
        <v>126</v>
      </c>
      <c r="X172" s="10">
        <v>433</v>
      </c>
      <c r="Y172" s="10">
        <v>1</v>
      </c>
      <c r="Z172" s="10">
        <v>126</v>
      </c>
      <c r="AA172" s="10">
        <v>433</v>
      </c>
      <c r="AB172" s="7"/>
    </row>
    <row r="173" ht="57" spans="1:28">
      <c r="A173" s="7">
        <v>168</v>
      </c>
      <c r="B173" s="8" t="s">
        <v>35</v>
      </c>
      <c r="C173" s="10" t="s">
        <v>52</v>
      </c>
      <c r="D173" s="10" t="s">
        <v>53</v>
      </c>
      <c r="E173" s="8" t="s">
        <v>38</v>
      </c>
      <c r="F173" s="21" t="s">
        <v>881</v>
      </c>
      <c r="G173" s="19" t="s">
        <v>909</v>
      </c>
      <c r="H173" s="19" t="s">
        <v>910</v>
      </c>
      <c r="I173" s="10" t="s">
        <v>41</v>
      </c>
      <c r="J173" s="10" t="s">
        <v>909</v>
      </c>
      <c r="K173" s="24" t="s">
        <v>42</v>
      </c>
      <c r="L173" s="24" t="s">
        <v>105</v>
      </c>
      <c r="M173" s="8" t="s">
        <v>884</v>
      </c>
      <c r="N173" s="8" t="s">
        <v>884</v>
      </c>
      <c r="O173" s="10" t="s">
        <v>911</v>
      </c>
      <c r="P173" s="19" t="s">
        <v>912</v>
      </c>
      <c r="Q173" s="19">
        <v>50</v>
      </c>
      <c r="R173" s="19">
        <v>50</v>
      </c>
      <c r="S173" s="10">
        <v>0</v>
      </c>
      <c r="T173" s="10" t="s">
        <v>745</v>
      </c>
      <c r="U173" s="10" t="s">
        <v>318</v>
      </c>
      <c r="V173" s="10">
        <v>1</v>
      </c>
      <c r="W173" s="10">
        <v>113</v>
      </c>
      <c r="X173" s="10">
        <v>447</v>
      </c>
      <c r="Y173" s="10">
        <v>1</v>
      </c>
      <c r="Z173" s="10">
        <v>113</v>
      </c>
      <c r="AA173" s="10">
        <v>447</v>
      </c>
      <c r="AB173" s="7"/>
    </row>
    <row r="174" ht="57" spans="1:28">
      <c r="A174" s="7">
        <v>169</v>
      </c>
      <c r="B174" s="8" t="s">
        <v>35</v>
      </c>
      <c r="C174" s="10" t="s">
        <v>52</v>
      </c>
      <c r="D174" s="10" t="s">
        <v>53</v>
      </c>
      <c r="E174" s="8" t="s">
        <v>38</v>
      </c>
      <c r="F174" s="21" t="s">
        <v>881</v>
      </c>
      <c r="G174" s="34" t="s">
        <v>913</v>
      </c>
      <c r="H174" s="10" t="s">
        <v>914</v>
      </c>
      <c r="I174" s="10" t="s">
        <v>41</v>
      </c>
      <c r="J174" s="10" t="s">
        <v>913</v>
      </c>
      <c r="K174" s="24" t="s">
        <v>142</v>
      </c>
      <c r="L174" s="25" t="s">
        <v>189</v>
      </c>
      <c r="M174" s="8" t="s">
        <v>884</v>
      </c>
      <c r="N174" s="8" t="s">
        <v>884</v>
      </c>
      <c r="O174" s="10" t="s">
        <v>915</v>
      </c>
      <c r="P174" s="19" t="s">
        <v>916</v>
      </c>
      <c r="Q174" s="34">
        <v>18</v>
      </c>
      <c r="R174" s="34">
        <v>18</v>
      </c>
      <c r="S174" s="10">
        <v>0</v>
      </c>
      <c r="T174" s="10" t="s">
        <v>817</v>
      </c>
      <c r="U174" s="10" t="s">
        <v>164</v>
      </c>
      <c r="V174" s="10">
        <v>1</v>
      </c>
      <c r="W174" s="10">
        <v>108</v>
      </c>
      <c r="X174" s="10">
        <v>393</v>
      </c>
      <c r="Y174" s="10">
        <v>1</v>
      </c>
      <c r="Z174" s="10">
        <v>108</v>
      </c>
      <c r="AA174" s="10">
        <v>393</v>
      </c>
      <c r="AB174" s="7"/>
    </row>
    <row r="175" ht="28.5" spans="1:28">
      <c r="A175" s="7">
        <v>170</v>
      </c>
      <c r="B175" s="8" t="s">
        <v>69</v>
      </c>
      <c r="C175" s="10" t="s">
        <v>116</v>
      </c>
      <c r="D175" s="10" t="s">
        <v>198</v>
      </c>
      <c r="E175" s="8" t="s">
        <v>38</v>
      </c>
      <c r="F175" s="21" t="s">
        <v>881</v>
      </c>
      <c r="G175" s="19" t="s">
        <v>917</v>
      </c>
      <c r="H175" s="10" t="s">
        <v>918</v>
      </c>
      <c r="I175" s="10" t="s">
        <v>41</v>
      </c>
      <c r="J175" s="10" t="s">
        <v>917</v>
      </c>
      <c r="K175" s="62" t="s">
        <v>42</v>
      </c>
      <c r="L175" s="24" t="s">
        <v>218</v>
      </c>
      <c r="M175" s="8" t="s">
        <v>884</v>
      </c>
      <c r="N175" s="8" t="s">
        <v>884</v>
      </c>
      <c r="O175" s="10" t="s">
        <v>919</v>
      </c>
      <c r="P175" s="19" t="s">
        <v>920</v>
      </c>
      <c r="Q175" s="19">
        <v>5</v>
      </c>
      <c r="R175" s="19">
        <v>5</v>
      </c>
      <c r="S175" s="10">
        <v>0</v>
      </c>
      <c r="T175" s="10" t="s">
        <v>825</v>
      </c>
      <c r="U175" s="10" t="s">
        <v>155</v>
      </c>
      <c r="V175" s="10">
        <v>1</v>
      </c>
      <c r="W175" s="10">
        <v>117</v>
      </c>
      <c r="X175" s="10">
        <v>391</v>
      </c>
      <c r="Y175" s="10">
        <v>1</v>
      </c>
      <c r="Z175" s="10">
        <v>117</v>
      </c>
      <c r="AA175" s="10">
        <v>391</v>
      </c>
      <c r="AB175" s="7"/>
    </row>
    <row r="176" ht="28.5" spans="1:28">
      <c r="A176" s="7">
        <v>171</v>
      </c>
      <c r="B176" s="8" t="s">
        <v>35</v>
      </c>
      <c r="C176" s="10" t="s">
        <v>52</v>
      </c>
      <c r="D176" s="10" t="s">
        <v>53</v>
      </c>
      <c r="E176" s="8" t="s">
        <v>38</v>
      </c>
      <c r="F176" s="21" t="s">
        <v>881</v>
      </c>
      <c r="G176" s="34" t="s">
        <v>921</v>
      </c>
      <c r="H176" s="10" t="s">
        <v>922</v>
      </c>
      <c r="I176" s="10" t="s">
        <v>41</v>
      </c>
      <c r="J176" s="10" t="s">
        <v>921</v>
      </c>
      <c r="K176" s="25" t="s">
        <v>142</v>
      </c>
      <c r="L176" s="25" t="s">
        <v>218</v>
      </c>
      <c r="M176" s="8" t="s">
        <v>884</v>
      </c>
      <c r="N176" s="8" t="s">
        <v>884</v>
      </c>
      <c r="O176" s="10" t="s">
        <v>923</v>
      </c>
      <c r="P176" s="19" t="s">
        <v>924</v>
      </c>
      <c r="Q176" s="34">
        <v>80</v>
      </c>
      <c r="R176" s="34">
        <v>80</v>
      </c>
      <c r="S176" s="10">
        <v>0</v>
      </c>
      <c r="T176" s="10" t="s">
        <v>833</v>
      </c>
      <c r="U176" s="10" t="s">
        <v>164</v>
      </c>
      <c r="V176" s="10">
        <v>1</v>
      </c>
      <c r="W176" s="10">
        <v>196</v>
      </c>
      <c r="X176" s="10">
        <v>699</v>
      </c>
      <c r="Y176" s="10">
        <v>1</v>
      </c>
      <c r="Z176" s="10">
        <v>196</v>
      </c>
      <c r="AA176" s="10">
        <v>699</v>
      </c>
      <c r="AB176" s="7"/>
    </row>
    <row r="177" ht="28.5" spans="1:28">
      <c r="A177" s="7">
        <v>172</v>
      </c>
      <c r="B177" s="8" t="s">
        <v>35</v>
      </c>
      <c r="C177" s="10" t="s">
        <v>52</v>
      </c>
      <c r="D177" s="10" t="s">
        <v>53</v>
      </c>
      <c r="E177" s="9" t="s">
        <v>118</v>
      </c>
      <c r="F177" s="21" t="s">
        <v>881</v>
      </c>
      <c r="G177" s="19" t="s">
        <v>925</v>
      </c>
      <c r="H177" s="10" t="s">
        <v>926</v>
      </c>
      <c r="I177" s="10" t="s">
        <v>41</v>
      </c>
      <c r="J177" s="10" t="s">
        <v>925</v>
      </c>
      <c r="K177" s="24" t="s">
        <v>142</v>
      </c>
      <c r="L177" s="27" t="s">
        <v>218</v>
      </c>
      <c r="M177" s="8" t="s">
        <v>884</v>
      </c>
      <c r="N177" s="8" t="s">
        <v>884</v>
      </c>
      <c r="O177" s="10" t="s">
        <v>927</v>
      </c>
      <c r="P177" s="19" t="s">
        <v>928</v>
      </c>
      <c r="Q177" s="19">
        <v>80</v>
      </c>
      <c r="R177" s="19">
        <v>80</v>
      </c>
      <c r="S177" s="10">
        <v>0</v>
      </c>
      <c r="T177" s="10" t="s">
        <v>825</v>
      </c>
      <c r="U177" s="10" t="s">
        <v>164</v>
      </c>
      <c r="V177" s="10">
        <v>1</v>
      </c>
      <c r="W177" s="10">
        <v>17</v>
      </c>
      <c r="X177" s="10">
        <v>52</v>
      </c>
      <c r="Y177" s="10">
        <v>1</v>
      </c>
      <c r="Z177" s="10">
        <v>17</v>
      </c>
      <c r="AA177" s="10">
        <v>52</v>
      </c>
      <c r="AB177" s="7"/>
    </row>
    <row r="178" ht="28.5" spans="1:28">
      <c r="A178" s="7">
        <v>173</v>
      </c>
      <c r="B178" s="8" t="s">
        <v>69</v>
      </c>
      <c r="C178" s="10" t="s">
        <v>116</v>
      </c>
      <c r="D178" s="10" t="s">
        <v>198</v>
      </c>
      <c r="E178" s="8" t="s">
        <v>38</v>
      </c>
      <c r="F178" s="21" t="s">
        <v>881</v>
      </c>
      <c r="G178" s="19" t="s">
        <v>925</v>
      </c>
      <c r="H178" s="19" t="s">
        <v>929</v>
      </c>
      <c r="I178" s="10" t="s">
        <v>41</v>
      </c>
      <c r="J178" s="10" t="s">
        <v>925</v>
      </c>
      <c r="K178" s="62" t="s">
        <v>42</v>
      </c>
      <c r="L178" s="24" t="s">
        <v>189</v>
      </c>
      <c r="M178" s="8" t="s">
        <v>884</v>
      </c>
      <c r="N178" s="8" t="s">
        <v>884</v>
      </c>
      <c r="O178" s="10" t="s">
        <v>927</v>
      </c>
      <c r="P178" s="19" t="s">
        <v>930</v>
      </c>
      <c r="Q178" s="19">
        <v>15</v>
      </c>
      <c r="R178" s="19">
        <v>15</v>
      </c>
      <c r="S178" s="10">
        <v>0</v>
      </c>
      <c r="T178" s="10" t="s">
        <v>825</v>
      </c>
      <c r="U178" s="10" t="s">
        <v>164</v>
      </c>
      <c r="V178" s="10">
        <v>1</v>
      </c>
      <c r="W178" s="10">
        <v>14</v>
      </c>
      <c r="X178" s="10">
        <v>41</v>
      </c>
      <c r="Y178" s="10">
        <v>1</v>
      </c>
      <c r="Z178" s="10">
        <v>14</v>
      </c>
      <c r="AA178" s="10">
        <v>41</v>
      </c>
      <c r="AB178" s="7"/>
    </row>
    <row r="179" ht="28.5" spans="1:28">
      <c r="A179" s="7">
        <v>174</v>
      </c>
      <c r="B179" s="8" t="s">
        <v>35</v>
      </c>
      <c r="C179" s="10" t="s">
        <v>36</v>
      </c>
      <c r="D179" s="10" t="s">
        <v>417</v>
      </c>
      <c r="E179" s="8" t="s">
        <v>38</v>
      </c>
      <c r="F179" s="21" t="s">
        <v>881</v>
      </c>
      <c r="G179" s="19" t="s">
        <v>891</v>
      </c>
      <c r="H179" s="19" t="s">
        <v>931</v>
      </c>
      <c r="I179" s="10" t="s">
        <v>41</v>
      </c>
      <c r="J179" s="10" t="s">
        <v>891</v>
      </c>
      <c r="K179" s="62" t="s">
        <v>302</v>
      </c>
      <c r="L179" s="24" t="s">
        <v>152</v>
      </c>
      <c r="M179" s="8" t="s">
        <v>884</v>
      </c>
      <c r="N179" s="8" t="s">
        <v>884</v>
      </c>
      <c r="O179" s="10" t="s">
        <v>893</v>
      </c>
      <c r="P179" s="19" t="s">
        <v>932</v>
      </c>
      <c r="Q179" s="19">
        <v>20</v>
      </c>
      <c r="R179" s="19">
        <v>20</v>
      </c>
      <c r="S179" s="10">
        <v>0</v>
      </c>
      <c r="T179" s="10" t="s">
        <v>860</v>
      </c>
      <c r="U179" s="10" t="s">
        <v>313</v>
      </c>
      <c r="V179" s="10">
        <v>1</v>
      </c>
      <c r="W179" s="10">
        <v>117</v>
      </c>
      <c r="X179" s="10">
        <v>389</v>
      </c>
      <c r="Y179" s="10">
        <v>1</v>
      </c>
      <c r="Z179" s="10">
        <v>117</v>
      </c>
      <c r="AA179" s="10">
        <v>389</v>
      </c>
      <c r="AB179" s="7"/>
    </row>
    <row r="180" ht="28.5" spans="1:28">
      <c r="A180" s="7">
        <v>175</v>
      </c>
      <c r="B180" s="8" t="s">
        <v>35</v>
      </c>
      <c r="C180" s="10" t="s">
        <v>36</v>
      </c>
      <c r="D180" s="10" t="s">
        <v>417</v>
      </c>
      <c r="E180" s="8" t="s">
        <v>38</v>
      </c>
      <c r="F180" s="21" t="s">
        <v>881</v>
      </c>
      <c r="G180" s="19" t="s">
        <v>933</v>
      </c>
      <c r="H180" s="19" t="s">
        <v>934</v>
      </c>
      <c r="I180" s="10" t="s">
        <v>41</v>
      </c>
      <c r="J180" s="10" t="s">
        <v>933</v>
      </c>
      <c r="K180" s="62" t="s">
        <v>142</v>
      </c>
      <c r="L180" s="24" t="s">
        <v>189</v>
      </c>
      <c r="M180" s="8" t="s">
        <v>884</v>
      </c>
      <c r="N180" s="8" t="s">
        <v>884</v>
      </c>
      <c r="O180" s="31" t="s">
        <v>935</v>
      </c>
      <c r="P180" s="19" t="s">
        <v>936</v>
      </c>
      <c r="Q180" s="19">
        <v>6</v>
      </c>
      <c r="R180" s="19">
        <v>6</v>
      </c>
      <c r="S180" s="10">
        <v>0</v>
      </c>
      <c r="T180" s="10" t="s">
        <v>825</v>
      </c>
      <c r="U180" s="10" t="s">
        <v>313</v>
      </c>
      <c r="V180" s="10">
        <v>1</v>
      </c>
      <c r="W180" s="10">
        <v>277</v>
      </c>
      <c r="X180" s="10">
        <v>117</v>
      </c>
      <c r="Y180" s="10">
        <v>1</v>
      </c>
      <c r="Z180" s="10">
        <v>277</v>
      </c>
      <c r="AA180" s="10">
        <v>117</v>
      </c>
      <c r="AB180" s="7"/>
    </row>
    <row r="181" ht="42.75" spans="1:28">
      <c r="A181" s="7">
        <v>176</v>
      </c>
      <c r="B181" s="8" t="s">
        <v>35</v>
      </c>
      <c r="C181" s="10" t="s">
        <v>36</v>
      </c>
      <c r="D181" s="10" t="s">
        <v>37</v>
      </c>
      <c r="E181" s="8" t="s">
        <v>38</v>
      </c>
      <c r="F181" s="21" t="s">
        <v>881</v>
      </c>
      <c r="G181" s="19" t="s">
        <v>925</v>
      </c>
      <c r="H181" s="10" t="s">
        <v>937</v>
      </c>
      <c r="I181" s="10" t="s">
        <v>41</v>
      </c>
      <c r="J181" s="10" t="s">
        <v>925</v>
      </c>
      <c r="K181" s="63" t="s">
        <v>42</v>
      </c>
      <c r="L181" s="63" t="s">
        <v>218</v>
      </c>
      <c r="M181" s="8" t="s">
        <v>884</v>
      </c>
      <c r="N181" s="8" t="s">
        <v>884</v>
      </c>
      <c r="O181" s="10" t="s">
        <v>927</v>
      </c>
      <c r="P181" s="19" t="s">
        <v>938</v>
      </c>
      <c r="Q181" s="19">
        <v>53</v>
      </c>
      <c r="R181" s="19">
        <v>53</v>
      </c>
      <c r="S181" s="10">
        <v>0</v>
      </c>
      <c r="T181" s="10" t="s">
        <v>745</v>
      </c>
      <c r="U181" s="10" t="s">
        <v>318</v>
      </c>
      <c r="V181" s="10">
        <v>1</v>
      </c>
      <c r="W181" s="10">
        <v>208</v>
      </c>
      <c r="X181" s="10">
        <v>196</v>
      </c>
      <c r="Y181" s="10">
        <v>1</v>
      </c>
      <c r="Z181" s="10">
        <v>208</v>
      </c>
      <c r="AA181" s="10">
        <v>196</v>
      </c>
      <c r="AB181" s="7"/>
    </row>
    <row r="182" ht="42.75" spans="1:28">
      <c r="A182" s="7">
        <v>177</v>
      </c>
      <c r="B182" s="8" t="s">
        <v>35</v>
      </c>
      <c r="C182" s="10" t="s">
        <v>156</v>
      </c>
      <c r="D182" s="10" t="s">
        <v>157</v>
      </c>
      <c r="E182" s="8" t="s">
        <v>38</v>
      </c>
      <c r="F182" s="21" t="s">
        <v>881</v>
      </c>
      <c r="G182" s="34" t="s">
        <v>939</v>
      </c>
      <c r="H182" s="10" t="s">
        <v>940</v>
      </c>
      <c r="I182" s="10" t="s">
        <v>41</v>
      </c>
      <c r="J182" s="10" t="s">
        <v>939</v>
      </c>
      <c r="K182" s="62" t="s">
        <v>42</v>
      </c>
      <c r="L182" s="27" t="s">
        <v>105</v>
      </c>
      <c r="M182" s="8" t="s">
        <v>884</v>
      </c>
      <c r="N182" s="8" t="s">
        <v>884</v>
      </c>
      <c r="O182" s="10" t="s">
        <v>941</v>
      </c>
      <c r="P182" s="19" t="s">
        <v>942</v>
      </c>
      <c r="Q182" s="34">
        <v>30</v>
      </c>
      <c r="R182" s="34">
        <v>30</v>
      </c>
      <c r="S182" s="10">
        <v>0</v>
      </c>
      <c r="T182" s="10" t="s">
        <v>745</v>
      </c>
      <c r="U182" s="10" t="s">
        <v>164</v>
      </c>
      <c r="V182" s="10">
        <v>1</v>
      </c>
      <c r="W182" s="10">
        <v>186</v>
      </c>
      <c r="X182" s="10">
        <v>15</v>
      </c>
      <c r="Y182" s="10">
        <v>1</v>
      </c>
      <c r="Z182" s="10">
        <v>186</v>
      </c>
      <c r="AA182" s="10">
        <v>15</v>
      </c>
      <c r="AB182" s="7"/>
    </row>
    <row r="183" ht="42.75" spans="1:28">
      <c r="A183" s="7">
        <v>178</v>
      </c>
      <c r="B183" s="8" t="s">
        <v>69</v>
      </c>
      <c r="C183" s="10" t="s">
        <v>116</v>
      </c>
      <c r="D183" s="10" t="s">
        <v>198</v>
      </c>
      <c r="E183" s="8" t="s">
        <v>943</v>
      </c>
      <c r="F183" s="21" t="s">
        <v>881</v>
      </c>
      <c r="G183" s="19" t="s">
        <v>921</v>
      </c>
      <c r="H183" s="19" t="s">
        <v>944</v>
      </c>
      <c r="I183" s="10" t="s">
        <v>41</v>
      </c>
      <c r="J183" s="10" t="s">
        <v>921</v>
      </c>
      <c r="K183" s="62" t="s">
        <v>42</v>
      </c>
      <c r="L183" s="27" t="s">
        <v>105</v>
      </c>
      <c r="M183" s="8" t="s">
        <v>884</v>
      </c>
      <c r="N183" s="8" t="s">
        <v>884</v>
      </c>
      <c r="O183" s="10" t="s">
        <v>923</v>
      </c>
      <c r="P183" s="19" t="s">
        <v>945</v>
      </c>
      <c r="Q183" s="19">
        <v>240.96</v>
      </c>
      <c r="R183" s="19">
        <v>240.96</v>
      </c>
      <c r="S183" s="10">
        <v>0</v>
      </c>
      <c r="T183" s="10" t="s">
        <v>764</v>
      </c>
      <c r="U183" s="10" t="s">
        <v>155</v>
      </c>
      <c r="V183" s="10">
        <v>1</v>
      </c>
      <c r="W183" s="10">
        <v>214</v>
      </c>
      <c r="X183" s="10">
        <v>17</v>
      </c>
      <c r="Y183" s="10">
        <v>1</v>
      </c>
      <c r="Z183" s="10">
        <v>214</v>
      </c>
      <c r="AA183" s="10">
        <v>17</v>
      </c>
      <c r="AB183" s="7"/>
    </row>
    <row r="184" ht="28.5" spans="1:28">
      <c r="A184" s="7">
        <v>179</v>
      </c>
      <c r="B184" s="8" t="s">
        <v>35</v>
      </c>
      <c r="C184" s="10" t="s">
        <v>52</v>
      </c>
      <c r="D184" s="10" t="s">
        <v>587</v>
      </c>
      <c r="E184" s="8" t="s">
        <v>38</v>
      </c>
      <c r="F184" s="21" t="s">
        <v>881</v>
      </c>
      <c r="G184" s="7" t="s">
        <v>895</v>
      </c>
      <c r="H184" s="19" t="s">
        <v>946</v>
      </c>
      <c r="I184" s="10" t="s">
        <v>41</v>
      </c>
      <c r="J184" s="10" t="s">
        <v>895</v>
      </c>
      <c r="K184" s="62" t="s">
        <v>142</v>
      </c>
      <c r="L184" s="27" t="s">
        <v>189</v>
      </c>
      <c r="M184" s="8" t="s">
        <v>884</v>
      </c>
      <c r="N184" s="8" t="s">
        <v>884</v>
      </c>
      <c r="O184" s="10" t="s">
        <v>897</v>
      </c>
      <c r="P184" s="19" t="s">
        <v>947</v>
      </c>
      <c r="Q184" s="19">
        <v>210</v>
      </c>
      <c r="R184" s="19">
        <v>210</v>
      </c>
      <c r="S184" s="10">
        <v>0</v>
      </c>
      <c r="T184" s="10" t="s">
        <v>745</v>
      </c>
      <c r="U184" s="10" t="s">
        <v>164</v>
      </c>
      <c r="V184" s="10">
        <v>1</v>
      </c>
      <c r="W184" s="10">
        <v>356</v>
      </c>
      <c r="X184" s="10">
        <v>14</v>
      </c>
      <c r="Y184" s="10">
        <v>1</v>
      </c>
      <c r="Z184" s="10">
        <v>356</v>
      </c>
      <c r="AA184" s="10">
        <v>14</v>
      </c>
      <c r="AB184" s="7"/>
    </row>
    <row r="185" ht="42.75" spans="1:28">
      <c r="A185" s="7">
        <v>180</v>
      </c>
      <c r="B185" s="8" t="s">
        <v>35</v>
      </c>
      <c r="C185" s="10" t="s">
        <v>156</v>
      </c>
      <c r="D185" s="10" t="s">
        <v>157</v>
      </c>
      <c r="E185" s="8" t="s">
        <v>38</v>
      </c>
      <c r="F185" s="21" t="s">
        <v>881</v>
      </c>
      <c r="G185" s="34" t="s">
        <v>882</v>
      </c>
      <c r="H185" s="10" t="s">
        <v>948</v>
      </c>
      <c r="I185" s="10" t="s">
        <v>41</v>
      </c>
      <c r="J185" s="10" t="s">
        <v>882</v>
      </c>
      <c r="K185" s="62" t="s">
        <v>42</v>
      </c>
      <c r="L185" s="27" t="s">
        <v>218</v>
      </c>
      <c r="M185" s="8" t="s">
        <v>884</v>
      </c>
      <c r="N185" s="8" t="s">
        <v>884</v>
      </c>
      <c r="O185" s="10" t="s">
        <v>885</v>
      </c>
      <c r="P185" s="19" t="s">
        <v>949</v>
      </c>
      <c r="Q185" s="34">
        <v>240</v>
      </c>
      <c r="R185" s="34">
        <v>240</v>
      </c>
      <c r="S185" s="10">
        <v>0</v>
      </c>
      <c r="T185" s="10" t="s">
        <v>745</v>
      </c>
      <c r="U185" s="10" t="s">
        <v>164</v>
      </c>
      <c r="V185" s="10">
        <v>1</v>
      </c>
      <c r="W185" s="10">
        <v>15</v>
      </c>
      <c r="X185" s="10">
        <v>117</v>
      </c>
      <c r="Y185" s="10">
        <v>1</v>
      </c>
      <c r="Z185" s="10">
        <v>15</v>
      </c>
      <c r="AA185" s="10">
        <v>117</v>
      </c>
      <c r="AB185" s="7"/>
    </row>
    <row r="186" ht="114" spans="1:28">
      <c r="A186" s="7">
        <v>181</v>
      </c>
      <c r="B186" s="8" t="s">
        <v>35</v>
      </c>
      <c r="C186" s="10" t="s">
        <v>52</v>
      </c>
      <c r="D186" s="10" t="s">
        <v>587</v>
      </c>
      <c r="E186" s="8" t="s">
        <v>38</v>
      </c>
      <c r="F186" s="21" t="s">
        <v>881</v>
      </c>
      <c r="G186" s="34" t="s">
        <v>909</v>
      </c>
      <c r="H186" s="10" t="s">
        <v>950</v>
      </c>
      <c r="I186" s="10" t="s">
        <v>41</v>
      </c>
      <c r="J186" s="10" t="s">
        <v>909</v>
      </c>
      <c r="K186" s="62" t="s">
        <v>142</v>
      </c>
      <c r="L186" s="27" t="s">
        <v>218</v>
      </c>
      <c r="M186" s="8" t="s">
        <v>884</v>
      </c>
      <c r="N186" s="8" t="s">
        <v>884</v>
      </c>
      <c r="O186" s="10" t="s">
        <v>911</v>
      </c>
      <c r="P186" s="19" t="s">
        <v>951</v>
      </c>
      <c r="Q186" s="34">
        <v>750</v>
      </c>
      <c r="R186" s="34">
        <v>750</v>
      </c>
      <c r="S186" s="10">
        <v>0</v>
      </c>
      <c r="T186" s="10" t="s">
        <v>745</v>
      </c>
      <c r="U186" s="10" t="s">
        <v>164</v>
      </c>
      <c r="V186" s="10">
        <v>1</v>
      </c>
      <c r="W186" s="10">
        <v>17</v>
      </c>
      <c r="X186" s="10">
        <v>277</v>
      </c>
      <c r="Y186" s="10">
        <v>1</v>
      </c>
      <c r="Z186" s="10">
        <v>17</v>
      </c>
      <c r="AA186" s="10">
        <v>277</v>
      </c>
      <c r="AB186" s="7"/>
    </row>
    <row r="187" ht="71.25" spans="1:28">
      <c r="A187" s="7">
        <v>182</v>
      </c>
      <c r="B187" s="8" t="s">
        <v>35</v>
      </c>
      <c r="C187" s="10" t="s">
        <v>156</v>
      </c>
      <c r="D187" s="10" t="s">
        <v>157</v>
      </c>
      <c r="E187" s="8" t="s">
        <v>38</v>
      </c>
      <c r="F187" s="21" t="s">
        <v>881</v>
      </c>
      <c r="G187" s="19" t="s">
        <v>905</v>
      </c>
      <c r="H187" s="19" t="s">
        <v>952</v>
      </c>
      <c r="I187" s="10" t="s">
        <v>41</v>
      </c>
      <c r="J187" s="10" t="s">
        <v>905</v>
      </c>
      <c r="K187" s="24" t="s">
        <v>142</v>
      </c>
      <c r="L187" s="24" t="s">
        <v>218</v>
      </c>
      <c r="M187" s="8" t="s">
        <v>884</v>
      </c>
      <c r="N187" s="8" t="s">
        <v>884</v>
      </c>
      <c r="O187" s="10" t="s">
        <v>907</v>
      </c>
      <c r="P187" s="19" t="s">
        <v>953</v>
      </c>
      <c r="Q187" s="19">
        <v>500</v>
      </c>
      <c r="R187" s="19">
        <v>500</v>
      </c>
      <c r="S187" s="10">
        <v>0</v>
      </c>
      <c r="T187" s="10" t="s">
        <v>798</v>
      </c>
      <c r="U187" s="10" t="s">
        <v>164</v>
      </c>
      <c r="V187" s="10">
        <v>1</v>
      </c>
      <c r="W187" s="10">
        <v>16</v>
      </c>
      <c r="X187" s="10">
        <v>208</v>
      </c>
      <c r="Y187" s="10">
        <v>1</v>
      </c>
      <c r="Z187" s="10">
        <v>16</v>
      </c>
      <c r="AA187" s="10">
        <v>208</v>
      </c>
      <c r="AB187" s="7"/>
    </row>
    <row r="188" ht="142.5" spans="1:28">
      <c r="A188" s="7">
        <v>183</v>
      </c>
      <c r="B188" s="8" t="s">
        <v>35</v>
      </c>
      <c r="C188" s="10" t="s">
        <v>52</v>
      </c>
      <c r="D188" s="10" t="s">
        <v>587</v>
      </c>
      <c r="E188" s="8" t="s">
        <v>38</v>
      </c>
      <c r="F188" s="21" t="s">
        <v>881</v>
      </c>
      <c r="G188" s="34" t="s">
        <v>905</v>
      </c>
      <c r="H188" s="10" t="s">
        <v>954</v>
      </c>
      <c r="I188" s="10" t="s">
        <v>41</v>
      </c>
      <c r="J188" s="10" t="s">
        <v>905</v>
      </c>
      <c r="K188" s="24" t="s">
        <v>142</v>
      </c>
      <c r="L188" s="24" t="s">
        <v>218</v>
      </c>
      <c r="M188" s="8" t="s">
        <v>884</v>
      </c>
      <c r="N188" s="8" t="s">
        <v>884</v>
      </c>
      <c r="O188" s="10" t="s">
        <v>907</v>
      </c>
      <c r="P188" s="19" t="s">
        <v>955</v>
      </c>
      <c r="Q188" s="34">
        <v>750</v>
      </c>
      <c r="R188" s="34">
        <v>750</v>
      </c>
      <c r="S188" s="10">
        <v>0</v>
      </c>
      <c r="T188" s="10" t="s">
        <v>745</v>
      </c>
      <c r="U188" s="10" t="s">
        <v>313</v>
      </c>
      <c r="V188" s="10">
        <v>1</v>
      </c>
      <c r="W188" s="10">
        <v>211</v>
      </c>
      <c r="X188" s="10">
        <v>186</v>
      </c>
      <c r="Y188" s="10">
        <v>1</v>
      </c>
      <c r="Z188" s="10">
        <v>211</v>
      </c>
      <c r="AA188" s="10">
        <v>186</v>
      </c>
      <c r="AB188" s="7"/>
    </row>
    <row r="189" spans="17:19">
      <c r="Q189" s="64">
        <f t="shared" ref="Q189:S189" si="5">SUM(Q6:Q188)</f>
        <v>18444.104</v>
      </c>
      <c r="R189" s="64">
        <f t="shared" si="5"/>
        <v>16533.994</v>
      </c>
      <c r="S189" s="64">
        <f t="shared" si="5"/>
        <v>1910.11</v>
      </c>
    </row>
    <row r="190" spans="17:19">
      <c r="Q190" s="64"/>
      <c r="R190" s="64"/>
      <c r="S190" s="64"/>
    </row>
  </sheetData>
  <autoFilter ref="A5:AB189">
    <extLst/>
  </autoFilter>
  <mergeCells count="32">
    <mergeCell ref="A1:AB1"/>
    <mergeCell ref="A2:C2"/>
    <mergeCell ref="Q2:AB2"/>
    <mergeCell ref="B3:D3"/>
    <mergeCell ref="K3:L3"/>
    <mergeCell ref="Q3:S3"/>
    <mergeCell ref="V3:AA3"/>
    <mergeCell ref="R4:S4"/>
    <mergeCell ref="Y4:AA4"/>
    <mergeCell ref="A3:A5"/>
    <mergeCell ref="B4:B5"/>
    <mergeCell ref="C4:C5"/>
    <mergeCell ref="D4:D5"/>
    <mergeCell ref="E3:E5"/>
    <mergeCell ref="F3:F5"/>
    <mergeCell ref="G3:G5"/>
    <mergeCell ref="H3:H5"/>
    <mergeCell ref="I3:I5"/>
    <mergeCell ref="J3:J5"/>
    <mergeCell ref="K4:K5"/>
    <mergeCell ref="L4:L5"/>
    <mergeCell ref="M3:M5"/>
    <mergeCell ref="N3:N5"/>
    <mergeCell ref="O3:O5"/>
    <mergeCell ref="P3:P5"/>
    <mergeCell ref="Q4:Q5"/>
    <mergeCell ref="T3:T5"/>
    <mergeCell ref="U3:U5"/>
    <mergeCell ref="V4:V5"/>
    <mergeCell ref="W4:W5"/>
    <mergeCell ref="X4:X5"/>
    <mergeCell ref="AB3:AB5"/>
  </mergeCells>
  <pageMargins left="0.751388888888889" right="0.751388888888889" top="1" bottom="1" header="0.5" footer="0.5"/>
  <pageSetup paperSize="9" scale="35"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Slq</dc:creator>
  <cp:lastModifiedBy>greatwall</cp:lastModifiedBy>
  <dcterms:created xsi:type="dcterms:W3CDTF">2024-11-29T11:47:00Z</dcterms:created>
  <dcterms:modified xsi:type="dcterms:W3CDTF">2024-12-03T19:15:24Z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A4901245E4684FD5BA375BC3CB7135E6_11</vt:lpwstr>
  </property>
  <property fmtid="{D5CDD505-2E9C-101B-9397-08002B2CF9AE}" pid="3" name="KSOProductBuildVer">
    <vt:lpwstr>2052-11.8.2.10195</vt:lpwstr>
  </property>
</Properties>
</file>